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610" windowHeight="11640" activeTab="1"/>
  </bookViews>
  <sheets>
    <sheet name="Приложение 3" sheetId="1" r:id="rId1"/>
    <sheet name="Приложение 4" sheetId="2" r:id="rId2"/>
  </sheets>
  <calcPr calcId="145621"/>
</workbook>
</file>

<file path=xl/calcChain.xml><?xml version="1.0" encoding="utf-8"?>
<calcChain xmlns="http://schemas.openxmlformats.org/spreadsheetml/2006/main">
  <c r="G46" i="2" l="1"/>
  <c r="G47" i="2"/>
  <c r="G48" i="2"/>
  <c r="G49" i="2"/>
  <c r="G50" i="2"/>
  <c r="G51" i="2"/>
  <c r="F46" i="2"/>
  <c r="F47" i="2"/>
  <c r="F48" i="2"/>
  <c r="F49" i="2"/>
  <c r="F50" i="2"/>
  <c r="F51" i="2"/>
  <c r="G103" i="2"/>
  <c r="G100" i="2" s="1"/>
  <c r="G99" i="2" s="1"/>
  <c r="G98" i="2" s="1"/>
  <c r="G97" i="2" s="1"/>
  <c r="G96" i="2" s="1"/>
  <c r="F103" i="2"/>
  <c r="F100" i="2" s="1"/>
  <c r="F99" i="2" s="1"/>
  <c r="F98" i="2" s="1"/>
  <c r="F97" i="2" s="1"/>
  <c r="F96" i="2" s="1"/>
  <c r="G34" i="2"/>
  <c r="F34" i="2"/>
  <c r="G29" i="2"/>
  <c r="F29" i="2"/>
  <c r="F28" i="2" s="1"/>
  <c r="F27" i="2" s="1"/>
  <c r="F26" i="2" s="1"/>
  <c r="F25" i="2" s="1"/>
  <c r="F24" i="2" s="1"/>
  <c r="G133" i="1"/>
  <c r="G114" i="1"/>
  <c r="G113" i="1" s="1"/>
  <c r="G112" i="1" s="1"/>
  <c r="G111" i="1" s="1"/>
  <c r="G110" i="1" s="1"/>
  <c r="G109" i="1" s="1"/>
  <c r="G108" i="1" s="1"/>
  <c r="G106" i="1"/>
  <c r="G105" i="1" s="1"/>
  <c r="G103" i="1"/>
  <c r="G100" i="1" s="1"/>
  <c r="G51" i="1"/>
  <c r="G50" i="1" s="1"/>
  <c r="G49" i="1" s="1"/>
  <c r="G48" i="1" s="1"/>
  <c r="G29" i="1"/>
  <c r="G31" i="1"/>
  <c r="G28" i="2" l="1"/>
  <c r="G27" i="2" s="1"/>
  <c r="G26" i="2" s="1"/>
  <c r="G25" i="2" s="1"/>
  <c r="G24" i="2" s="1"/>
  <c r="G28" i="1"/>
  <c r="G27" i="1" s="1"/>
  <c r="G26" i="1" s="1"/>
  <c r="G25" i="1" s="1"/>
  <c r="G24" i="1" s="1"/>
  <c r="G16" i="1" s="1"/>
  <c r="G99" i="1"/>
  <c r="G98" i="1" s="1"/>
  <c r="G97" i="1" s="1"/>
  <c r="G96" i="1" s="1"/>
  <c r="G46" i="1"/>
  <c r="G47" i="1"/>
  <c r="F16" i="2" l="1"/>
  <c r="F78" i="2" l="1"/>
  <c r="G63" i="2" l="1"/>
  <c r="F63" i="2"/>
  <c r="G78" i="1"/>
  <c r="G63" i="1"/>
  <c r="G55" i="1"/>
  <c r="G36" i="1"/>
  <c r="G78" i="2" l="1"/>
  <c r="G45" i="2"/>
  <c r="G134" i="2" s="1"/>
  <c r="G16" i="2"/>
  <c r="F45" i="2"/>
  <c r="F134" i="2" s="1"/>
  <c r="G45" i="1"/>
</calcChain>
</file>

<file path=xl/sharedStrings.xml><?xml version="1.0" encoding="utf-8"?>
<sst xmlns="http://schemas.openxmlformats.org/spreadsheetml/2006/main" count="977" uniqueCount="151">
  <si>
    <t>Наименования</t>
  </si>
  <si>
    <t>Рз</t>
  </si>
  <si>
    <t>Пр</t>
  </si>
  <si>
    <t>ЦСР</t>
  </si>
  <si>
    <t>ВР</t>
  </si>
  <si>
    <t>Сумма (руб.)</t>
  </si>
  <si>
    <t>Всего, в т.ч.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</si>
  <si>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</si>
  <si>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</si>
  <si>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</si>
  <si>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</si>
  <si>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деятельности органов местного самоуправления муниципального района Иглинский район Республики Башкортостан"</t>
  </si>
  <si>
    <t>0100000000</t>
  </si>
  <si>
    <t>Подпрограмма "Развитие муниципальной службы в органах местного самоуправления муниципального района Иглинский район Республики Башкортостан"</t>
  </si>
  <si>
    <t>0110000000</t>
  </si>
  <si>
    <t>Основное мероприятие "Содержание аппаратов органов местного самоуправления"</t>
  </si>
  <si>
    <t>0110200000</t>
  </si>
  <si>
    <t>Глава муниципального образования</t>
  </si>
  <si>
    <t>0110202030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</si>
  <si>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</si>
  <si>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</si>
  <si>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</si>
  <si>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</si>
  <si>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</si>
  <si>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</si>
  <si>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Аппараты органов государственной власти Республики Башкортостан</t>
  </si>
  <si>
    <t>0110202040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</si>
  <si>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</si>
  <si>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</si>
  <si>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</si>
  <si>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</si>
  <si>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</si>
  <si>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</si>
  <si>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</si>
  <si>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</si>
  <si>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</si>
  <si>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13</t>
  </si>
  <si>
    <t>Прочие выплаты</t>
  </si>
  <si>
    <t>0110292360</t>
  </si>
  <si>
    <t>Исполнение судебных актов</t>
  </si>
  <si>
    <t>830</t>
  </si>
  <si>
    <t>НАЦИОНАЛЬНАЯ ОБОРОНА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</si>
  <si>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</si>
  <si>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</si>
  <si>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</si>
  <si>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0110251180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</si>
  <si>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</si>
  <si>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</si>
  <si>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</si>
  <si>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первичных мер пожарной безопасности на территорииях сельских поселений муниципального района Иглинский район Республики Башкортостан"</t>
  </si>
  <si>
    <t>1800000000</t>
  </si>
  <si>
    <t>Подпрограмма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</si>
  <si>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1810000000</t>
  </si>
  <si>
    <t>Основное мероприятие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</si>
  <si>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1810100000</t>
  </si>
  <si>
    <t>Мероприятия по развитию инфраструктуры объектов противопожарной службы</t>
  </si>
  <si>
    <t>1810124300</t>
  </si>
  <si>
    <t>НАЦИОНАЛЬНАЯ ЭКОНОМИКА</t>
  </si>
  <si>
    <t>Дорожное хозяйство (дорожные фонды)</t>
  </si>
  <si>
    <t>09</t>
  </si>
  <si>
    <t>Муниципальная 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</si>
  <si>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0400000000</t>
  </si>
  <si>
    <t>Подпрограмма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</si>
  <si>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0410000000</t>
  </si>
  <si>
    <t>Основное мероприятие "Содержание автомобильных дорог общего пользования и сооружений на них"</t>
  </si>
  <si>
    <t>0410100000</t>
  </si>
  <si>
    <t>Дорожное хозяйство</t>
  </si>
  <si>
    <t>0410103150</t>
  </si>
  <si>
    <t>Другие вопросы в области национальной экономики</t>
  </si>
  <si>
    <t>12</t>
  </si>
  <si>
    <t>Непрограммные расходы</t>
  </si>
  <si>
    <t>9900000000</t>
  </si>
  <si>
    <t>9910000000</t>
  </si>
  <si>
    <t>9910100000</t>
  </si>
  <si>
    <t>Мероприятия в области строительства, архитектуры и градостроительства</t>
  </si>
  <si>
    <t>9910103380</t>
  </si>
  <si>
    <t>ЖИЛИЩНО-КОММУНАЛЬНОЕ ХОЗЯЙСТВО</t>
  </si>
  <si>
    <t>05</t>
  </si>
  <si>
    <t>Жилищное хозяйство</t>
  </si>
  <si>
    <t>Муниципальная программа "По проведению капитального ремонта многоквартирных домов в муниципальном районе Иглинский район Республики Башкортостан"</t>
  </si>
  <si>
    <t>2000000000</t>
  </si>
  <si>
    <t>Подпрограмма "Проведение капитального ремонта многоквартирных домов в муниципальном районе Иглинский район Республики Башкортостан"</t>
  </si>
  <si>
    <t>2010000000</t>
  </si>
  <si>
    <t>Основное мероприятие "Проведение капитального ремонта многоквартирных домов в муниципальном районе Иглинский район Республики Башкортостан"</t>
  </si>
  <si>
    <t>2010100000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</si>
  <si>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</si>
  <si>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2010103610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</si>
  <si>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</si>
  <si>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2010121950</t>
  </si>
  <si>
    <t>Коммунальное хозяйство</t>
  </si>
  <si>
    <t>Муниципальная программа "Комплексное развитие систем коммунальной инфраструктуры муниципального района Иглинский район"</t>
  </si>
  <si>
    <t>1700000000</t>
  </si>
  <si>
    <t>Подпрограмма "Комплексное развитие систем коммунальной инфраструктуры муниципального района Иглинский район"</t>
  </si>
  <si>
    <t>1710000000</t>
  </si>
  <si>
    <t>Основное мероприятие "Комплексное развитие систем коммунальной инфраструктуры муниципального района Иглинский район"</t>
  </si>
  <si>
    <t>1710100000</t>
  </si>
  <si>
    <t>Мероприятия в области коммунального хозяйства</t>
  </si>
  <si>
    <t>1710103560</t>
  </si>
  <si>
    <t>Благоустройство</t>
  </si>
  <si>
    <t>2600000000</t>
  </si>
  <si>
    <t>Подпрограмма "Благоустройство территорий сельских поселений муниципального района Иглинский район Республики Башкортостан"</t>
  </si>
  <si>
    <t>2610000000</t>
  </si>
  <si>
    <t>Основное мероприятие "Благоустройство территорий сельских поселений муниципального района Иглинский район Республики Башкортостан"</t>
  </si>
  <si>
    <t>2610100000</t>
  </si>
  <si>
    <t>Мероприятия по благоустройству территорий населенных пунктов</t>
  </si>
  <si>
    <t>2610106050</t>
  </si>
  <si>
    <t>Расходы на выплаты персоналу казенных учреждений</t>
  </si>
  <si>
    <t>110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</si>
  <si>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</si>
  <si>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2610174040</t>
  </si>
  <si>
    <t>ОХРАНА ОКРУЖАЮЩЕЙ СРЕДЫ</t>
  </si>
  <si>
    <t>06</t>
  </si>
  <si>
    <t>Другие вопросы в области охраны окружающей среды</t>
  </si>
  <si>
    <t>Мероприятия в области экологии и природопользования</t>
  </si>
  <si>
    <t>2610141200</t>
  </si>
  <si>
    <t>КУЛЬТУРА, КИНЕМАТОГРАФИЯ</t>
  </si>
  <si>
    <t>08</t>
  </si>
  <si>
    <t>Культура</t>
  </si>
  <si>
    <t>Муниципальная программа "Развитие культуры и искусства в муниципальном районе Иглинский район Республики Башкортостан"</t>
  </si>
  <si>
    <t>0800000000</t>
  </si>
  <si>
    <t>Подпрограмма "Развитие культурно-досуговой деятельности в муниципальном районе Иглинский район"</t>
  </si>
  <si>
    <t>0810000000</t>
  </si>
  <si>
    <t>Основное мероприятие "Содержание клубной сети муниципального района Иглинский район"</t>
  </si>
  <si>
    <t>0810100000</t>
  </si>
  <si>
    <t>Мероприятия в сфере культуры, кинематографии</t>
  </si>
  <si>
    <t>0810145870</t>
  </si>
  <si>
    <t>ФИЗИЧЕСКАЯ КУЛЬТУРА И СПОРТ</t>
  </si>
  <si>
    <t>11</t>
  </si>
  <si>
    <t>Физическая культура</t>
  </si>
  <si>
    <t>Муниципальная программа "Развитие физической культуры и спорта в муниципальном районе Иглинский район Республики Башкортостан"</t>
  </si>
  <si>
    <t>1100000000</t>
  </si>
  <si>
    <t>Подпрограмма "Развитие физической культуры и спорта в муниципальном районе Иглинский район Республики Башкортостан"</t>
  </si>
  <si>
    <t>1110000000</t>
  </si>
  <si>
    <t>Основное мероприятие "Участие в спортивных мероприятиях"</t>
  </si>
  <si>
    <t>1110100000</t>
  </si>
  <si>
    <t>Реализация планов официальных физкультурных мероприятий</t>
  </si>
  <si>
    <t>1110141870</t>
  </si>
  <si>
    <t>Итого</t>
  </si>
  <si>
    <t>2022 г.</t>
  </si>
  <si>
    <t>2023 г.</t>
  </si>
  <si>
    <t>2024г.</t>
  </si>
  <si>
    <t>Условно-утвержденные расходы</t>
  </si>
  <si>
    <t>Межбюджетные трансферты</t>
  </si>
  <si>
    <t>Прочие расходы</t>
  </si>
  <si>
    <t>00</t>
  </si>
  <si>
    <t xml:space="preserve">Распределение бюджетных ассигнований
 сельского поселения Охлебининский сельсовет муниципального района Иглинский район Республики Башкортостан на 2022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бюджета
</t>
  </si>
  <si>
    <t xml:space="preserve">Распределение бюджетных ассигнований
 сельского поселения Охлебининский сельсовет муниципального района Иглинский район Республики Башкортостан на 2023 и 2024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бюджета
</t>
  </si>
  <si>
    <t>Муниципальная программа ""Развитие объектов внешнего благоустройства территорий населенных пунктов муниципального района Иглинский район"</t>
  </si>
  <si>
    <t>Муниципальная программа "Развитие объектов внешнего благоустройства территорий населенных пунктов муниципального района Иглинский район"</t>
  </si>
  <si>
    <t xml:space="preserve">Приложение №4
к решению Совета сельского поселения Охлебининский
сельсовет муниципального района Иглинский район Республики Башкортостан «О бюджете сельского поселения Охлебининский сельсовет муниципального района Иглинский район Республики Башкортостан на 2022 год и на плановый период 2023 и 2024 годов»
№ 235 от «23»  декабря 2021 года
</t>
  </si>
  <si>
    <t xml:space="preserve">Приложение №3
к решению Совета сельского поселения Охлебининский
сельсовет муниципального района Иглинский район Республики Башкортостан «О бюджете сельского поселения Охлебининский сельсовет муниципального района Иглинский район Республики Башкортостан на 2022 год и на плановый период 2023 и 2024 годов»
№ 235 от «23»  декабря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</si>
</sst>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1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/>
    <xf numFmtId="164" fontId="2" fillId="0" borderId="5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/>
    <xf numFmtId="0" fontId="0" fillId="0" borderId="0" xfId="0" applyAlignment="1">
      <alignment wrapText="1"/>
    </xf>
    <xf numFmtId="0" fontId="0" fillId="0" borderId="0" xfId="0" applyAlignment="1"/>
    <xf numFmtId="164" fontId="0" fillId="0" borderId="0" xfId="0" applyNumberFormat="1"/>
    <xf numFmtId="164" fontId="1" fillId="2" borderId="2" xfId="0" applyNumberFormat="1" applyFont="1" applyFill="1" applyBorder="1" applyAlignment="1">
      <alignment horizontal="right"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righ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vertical="center"/>
    </xf>
    <xf numFmtId="164" fontId="8" fillId="2" borderId="2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9" fillId="0" borderId="0" xfId="0" applyFont="1"/>
    <xf numFmtId="164" fontId="10" fillId="0" borderId="6" xfId="0" applyNumberFormat="1" applyFont="1" applyBorder="1" applyAlignment="1">
      <alignment horizontal="right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vertical="center"/>
    </xf>
    <xf numFmtId="164" fontId="10" fillId="2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0" fontId="1" fillId="2" borderId="4" xfId="0" applyNumberFormat="1" applyFont="1" applyFill="1" applyBorder="1" applyAlignment="1">
      <alignment vertical="center" wrapText="1"/>
    </xf>
    <xf numFmtId="164" fontId="8" fillId="2" borderId="6" xfId="0" applyNumberFormat="1" applyFont="1" applyFill="1" applyBorder="1" applyAlignment="1">
      <alignment horizontal="righ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10" fillId="2" borderId="6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8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horizontal="right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/>
    <xf numFmtId="0" fontId="2" fillId="2" borderId="13" xfId="0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2" fillId="0" borderId="10" xfId="0" applyNumberFormat="1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6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2" borderId="20" xfId="0" applyNumberFormat="1" applyFont="1" applyFill="1" applyBorder="1" applyAlignment="1">
      <alignment horizontal="left" vertical="center" wrapText="1"/>
    </xf>
    <xf numFmtId="0" fontId="1" fillId="2" borderId="2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10" fillId="2" borderId="4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wrapText="1"/>
    </xf>
    <xf numFmtId="0" fontId="2" fillId="2" borderId="1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right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5"/>
  <sheetViews>
    <sheetView zoomScaleNormal="100" workbookViewId="0">
      <selection activeCell="L11" sqref="L11"/>
    </sheetView>
  </sheetViews>
  <sheetFormatPr defaultRowHeight="15" x14ac:dyDescent="0.25"/>
  <cols>
    <col min="1" max="1" width="20" customWidth="1"/>
    <col min="2" max="2" width="27.7109375" customWidth="1"/>
    <col min="3" max="4" width="12.42578125" customWidth="1"/>
    <col min="5" max="5" width="16.42578125" customWidth="1"/>
    <col min="6" max="6" width="9.140625" customWidth="1"/>
    <col min="7" max="7" width="17.140625" customWidth="1"/>
    <col min="8" max="8" width="0.85546875" customWidth="1"/>
    <col min="9" max="9" width="9.140625" hidden="1" customWidth="1"/>
    <col min="10" max="10" width="11.85546875" hidden="1" customWidth="1"/>
  </cols>
  <sheetData>
    <row r="1" spans="1:7" ht="15" customHeight="1" x14ac:dyDescent="0.25">
      <c r="A1" s="13"/>
      <c r="B1" s="14"/>
      <c r="C1" s="14"/>
      <c r="D1" s="93" t="s">
        <v>150</v>
      </c>
      <c r="E1" s="93"/>
      <c r="F1" s="93"/>
      <c r="G1" s="93"/>
    </row>
    <row r="2" spans="1:7" x14ac:dyDescent="0.25">
      <c r="A2" s="14"/>
      <c r="B2" s="14"/>
      <c r="C2" s="14"/>
      <c r="D2" s="93"/>
      <c r="E2" s="93"/>
      <c r="F2" s="93"/>
      <c r="G2" s="93"/>
    </row>
    <row r="3" spans="1:7" x14ac:dyDescent="0.25">
      <c r="A3" s="14"/>
      <c r="B3" s="14"/>
      <c r="C3" s="14"/>
      <c r="D3" s="93"/>
      <c r="E3" s="93"/>
      <c r="F3" s="93"/>
      <c r="G3" s="93"/>
    </row>
    <row r="4" spans="1:7" x14ac:dyDescent="0.25">
      <c r="A4" s="14"/>
      <c r="B4" s="14"/>
      <c r="C4" s="14"/>
      <c r="D4" s="93"/>
      <c r="E4" s="93"/>
      <c r="F4" s="93"/>
      <c r="G4" s="93"/>
    </row>
    <row r="5" spans="1:7" x14ac:dyDescent="0.25">
      <c r="A5" s="14"/>
      <c r="B5" s="14"/>
      <c r="C5" s="14"/>
      <c r="D5" s="93"/>
      <c r="E5" s="93"/>
      <c r="F5" s="93"/>
      <c r="G5" s="93"/>
    </row>
    <row r="6" spans="1:7" x14ac:dyDescent="0.25">
      <c r="A6" s="14"/>
      <c r="B6" s="14"/>
      <c r="C6" s="14"/>
      <c r="D6" s="93"/>
      <c r="E6" s="93"/>
      <c r="F6" s="93"/>
      <c r="G6" s="93"/>
    </row>
    <row r="7" spans="1:7" x14ac:dyDescent="0.25">
      <c r="A7" s="14"/>
      <c r="B7" s="14"/>
      <c r="C7" s="14"/>
      <c r="D7" s="93"/>
      <c r="E7" s="93"/>
      <c r="F7" s="93"/>
      <c r="G7" s="93"/>
    </row>
    <row r="8" spans="1:7" x14ac:dyDescent="0.25">
      <c r="A8" s="14"/>
      <c r="B8" s="14"/>
      <c r="C8" s="14"/>
      <c r="D8" s="93"/>
      <c r="E8" s="93"/>
      <c r="F8" s="93"/>
      <c r="G8" s="93"/>
    </row>
    <row r="9" spans="1:7" x14ac:dyDescent="0.25">
      <c r="A9" s="14"/>
      <c r="B9" s="14"/>
      <c r="C9" s="14"/>
      <c r="D9" s="93"/>
      <c r="E9" s="93"/>
      <c r="F9" s="93"/>
      <c r="G9" s="93"/>
    </row>
    <row r="10" spans="1:7" ht="65.25" customHeight="1" x14ac:dyDescent="0.25">
      <c r="A10" s="114" t="s">
        <v>145</v>
      </c>
      <c r="B10" s="114"/>
      <c r="C10" s="114"/>
      <c r="D10" s="114"/>
      <c r="E10" s="114"/>
      <c r="F10" s="114"/>
      <c r="G10" s="114"/>
    </row>
    <row r="11" spans="1:7" ht="15.75" thickBot="1" x14ac:dyDescent="0.3">
      <c r="A11" s="115"/>
      <c r="B11" s="115"/>
      <c r="C11" s="115"/>
      <c r="D11" s="115"/>
      <c r="E11" s="115"/>
      <c r="F11" s="115"/>
      <c r="G11" s="115"/>
    </row>
    <row r="12" spans="1:7" ht="15" customHeight="1" thickBot="1" x14ac:dyDescent="0.3">
      <c r="A12" s="116" t="s">
        <v>0</v>
      </c>
      <c r="B12" s="116"/>
      <c r="C12" s="116" t="s">
        <v>1</v>
      </c>
      <c r="D12" s="116" t="s">
        <v>2</v>
      </c>
      <c r="E12" s="116" t="s">
        <v>3</v>
      </c>
      <c r="F12" s="119" t="s">
        <v>4</v>
      </c>
      <c r="G12" s="86" t="s">
        <v>5</v>
      </c>
    </row>
    <row r="13" spans="1:7" ht="15" customHeight="1" thickBot="1" x14ac:dyDescent="0.3">
      <c r="A13" s="117"/>
      <c r="B13" s="117"/>
      <c r="C13" s="117"/>
      <c r="D13" s="117"/>
      <c r="E13" s="117"/>
      <c r="F13" s="120"/>
      <c r="G13" s="87" t="s">
        <v>138</v>
      </c>
    </row>
    <row r="14" spans="1:7" ht="73.5" customHeight="1" thickBot="1" x14ac:dyDescent="0.3">
      <c r="A14" s="118"/>
      <c r="B14" s="118"/>
      <c r="C14" s="118"/>
      <c r="D14" s="118"/>
      <c r="E14" s="118"/>
      <c r="F14" s="121"/>
      <c r="G14" s="88" t="s">
        <v>6</v>
      </c>
    </row>
    <row r="15" spans="1:7" ht="15" customHeight="1" thickBot="1" x14ac:dyDescent="0.3">
      <c r="A15" s="122">
        <v>1</v>
      </c>
      <c r="B15" s="122"/>
      <c r="C15" s="8">
        <v>2</v>
      </c>
      <c r="D15" s="8">
        <v>3</v>
      </c>
      <c r="E15" s="8">
        <v>4</v>
      </c>
      <c r="F15" s="8">
        <v>5</v>
      </c>
      <c r="G15" s="81">
        <v>6</v>
      </c>
    </row>
    <row r="16" spans="1:7" ht="15" customHeight="1" x14ac:dyDescent="0.25">
      <c r="A16" s="123" t="s">
        <v>7</v>
      </c>
      <c r="B16" s="124"/>
      <c r="C16" s="5" t="s">
        <v>8</v>
      </c>
      <c r="D16" s="5"/>
      <c r="E16" s="5"/>
      <c r="F16" s="5"/>
      <c r="G16" s="10">
        <f>G17+G24</f>
        <v>2236500</v>
      </c>
    </row>
    <row r="17" spans="1:10" ht="23.25" customHeight="1" x14ac:dyDescent="0.25">
      <c r="A17" s="100" t="s">
        <v>9</v>
      </c>
      <c r="B17" s="101"/>
      <c r="C17" s="1" t="s">
        <v>8</v>
      </c>
      <c r="D17" s="1" t="s">
        <v>10</v>
      </c>
      <c r="E17" s="7"/>
      <c r="F17" s="7"/>
      <c r="G17" s="26">
        <v>773000</v>
      </c>
    </row>
    <row r="18" spans="1:10" ht="34.5" customHeight="1" x14ac:dyDescent="0.25">
      <c r="A18" s="100" t="s">
        <v>11</v>
      </c>
      <c r="B18" s="101"/>
      <c r="C18" s="1" t="s">
        <v>8</v>
      </c>
      <c r="D18" s="1" t="s">
        <v>10</v>
      </c>
      <c r="E18" s="1" t="s">
        <v>12</v>
      </c>
      <c r="F18" s="1"/>
      <c r="G18" s="4">
        <v>773000</v>
      </c>
    </row>
    <row r="19" spans="1:10" ht="34.5" customHeight="1" x14ac:dyDescent="0.25">
      <c r="A19" s="100" t="s">
        <v>13</v>
      </c>
      <c r="B19" s="101"/>
      <c r="C19" s="1" t="s">
        <v>8</v>
      </c>
      <c r="D19" s="1" t="s">
        <v>10</v>
      </c>
      <c r="E19" s="3" t="s">
        <v>14</v>
      </c>
      <c r="F19" s="3"/>
      <c r="G19" s="4">
        <v>773000</v>
      </c>
    </row>
    <row r="20" spans="1:10" ht="23.25" customHeight="1" x14ac:dyDescent="0.25">
      <c r="A20" s="100" t="s">
        <v>15</v>
      </c>
      <c r="B20" s="101"/>
      <c r="C20" s="1" t="s">
        <v>8</v>
      </c>
      <c r="D20" s="1" t="s">
        <v>10</v>
      </c>
      <c r="E20" s="3" t="s">
        <v>16</v>
      </c>
      <c r="F20" s="2"/>
      <c r="G20" s="4">
        <v>773000</v>
      </c>
    </row>
    <row r="21" spans="1:10" ht="15" customHeight="1" x14ac:dyDescent="0.25">
      <c r="A21" s="100" t="s">
        <v>17</v>
      </c>
      <c r="B21" s="101"/>
      <c r="C21" s="1" t="s">
        <v>8</v>
      </c>
      <c r="D21" s="1" t="s">
        <v>10</v>
      </c>
      <c r="E21" s="3" t="s">
        <v>18</v>
      </c>
      <c r="F21" s="2"/>
      <c r="G21" s="4">
        <v>773000</v>
      </c>
    </row>
    <row r="22" spans="1:10" ht="45.75" customHeight="1" x14ac:dyDescent="0.25">
      <c r="A22" s="100" t="s">
        <v>19</v>
      </c>
      <c r="B22" s="101"/>
      <c r="C22" s="1" t="s">
        <v>8</v>
      </c>
      <c r="D22" s="1" t="s">
        <v>10</v>
      </c>
      <c r="E22" s="3" t="s">
        <v>18</v>
      </c>
      <c r="F22" s="3" t="s">
        <v>20</v>
      </c>
      <c r="G22" s="4">
        <v>773000</v>
      </c>
    </row>
    <row r="23" spans="1:10" ht="23.25" customHeight="1" x14ac:dyDescent="0.25">
      <c r="A23" s="100" t="s">
        <v>21</v>
      </c>
      <c r="B23" s="101"/>
      <c r="C23" s="1" t="s">
        <v>8</v>
      </c>
      <c r="D23" s="1" t="s">
        <v>10</v>
      </c>
      <c r="E23" s="3" t="s">
        <v>18</v>
      </c>
      <c r="F23" s="3" t="s">
        <v>22</v>
      </c>
      <c r="G23" s="4">
        <v>773000</v>
      </c>
    </row>
    <row r="24" spans="1:10" ht="34.5" customHeight="1" x14ac:dyDescent="0.25">
      <c r="A24" s="100" t="s">
        <v>23</v>
      </c>
      <c r="B24" s="101"/>
      <c r="C24" s="1" t="s">
        <v>8</v>
      </c>
      <c r="D24" s="1" t="s">
        <v>24</v>
      </c>
      <c r="E24" s="7"/>
      <c r="F24" s="7"/>
      <c r="G24" s="25">
        <f>G25</f>
        <v>1463500</v>
      </c>
      <c r="J24" s="15"/>
    </row>
    <row r="25" spans="1:10" ht="34.5" customHeight="1" x14ac:dyDescent="0.25">
      <c r="A25" s="100" t="s">
        <v>11</v>
      </c>
      <c r="B25" s="101"/>
      <c r="C25" s="1" t="s">
        <v>8</v>
      </c>
      <c r="D25" s="1" t="s">
        <v>24</v>
      </c>
      <c r="E25" s="1" t="s">
        <v>12</v>
      </c>
      <c r="F25" s="1"/>
      <c r="G25" s="16">
        <f>G26</f>
        <v>1463500</v>
      </c>
    </row>
    <row r="26" spans="1:10" ht="34.5" customHeight="1" x14ac:dyDescent="0.25">
      <c r="A26" s="100" t="s">
        <v>13</v>
      </c>
      <c r="B26" s="101"/>
      <c r="C26" s="1" t="s">
        <v>8</v>
      </c>
      <c r="D26" s="1" t="s">
        <v>24</v>
      </c>
      <c r="E26" s="3" t="s">
        <v>14</v>
      </c>
      <c r="F26" s="3"/>
      <c r="G26" s="16">
        <f>G27</f>
        <v>1463500</v>
      </c>
    </row>
    <row r="27" spans="1:10" ht="23.25" customHeight="1" x14ac:dyDescent="0.25">
      <c r="A27" s="100" t="s">
        <v>15</v>
      </c>
      <c r="B27" s="101"/>
      <c r="C27" s="1" t="s">
        <v>8</v>
      </c>
      <c r="D27" s="1" t="s">
        <v>24</v>
      </c>
      <c r="E27" s="3" t="s">
        <v>16</v>
      </c>
      <c r="F27" s="2"/>
      <c r="G27" s="16">
        <f>G28</f>
        <v>1463500</v>
      </c>
    </row>
    <row r="28" spans="1:10" ht="23.25" customHeight="1" x14ac:dyDescent="0.25">
      <c r="A28" s="100" t="s">
        <v>25</v>
      </c>
      <c r="B28" s="101"/>
      <c r="C28" s="1" t="s">
        <v>8</v>
      </c>
      <c r="D28" s="1" t="s">
        <v>24</v>
      </c>
      <c r="E28" s="3" t="s">
        <v>26</v>
      </c>
      <c r="F28" s="2"/>
      <c r="G28" s="16">
        <f>G29+G31+G34</f>
        <v>1463500</v>
      </c>
    </row>
    <row r="29" spans="1:10" ht="45.75" customHeight="1" x14ac:dyDescent="0.25">
      <c r="A29" s="100" t="s">
        <v>19</v>
      </c>
      <c r="B29" s="101"/>
      <c r="C29" s="1" t="s">
        <v>8</v>
      </c>
      <c r="D29" s="1" t="s">
        <v>24</v>
      </c>
      <c r="E29" s="3" t="s">
        <v>26</v>
      </c>
      <c r="F29" s="3" t="s">
        <v>20</v>
      </c>
      <c r="G29" s="16">
        <f>G30</f>
        <v>1115000</v>
      </c>
    </row>
    <row r="30" spans="1:10" s="34" customFormat="1" ht="23.25" customHeight="1" x14ac:dyDescent="0.25">
      <c r="A30" s="108" t="s">
        <v>21</v>
      </c>
      <c r="B30" s="109"/>
      <c r="C30" s="32" t="s">
        <v>8</v>
      </c>
      <c r="D30" s="32" t="s">
        <v>24</v>
      </c>
      <c r="E30" s="35" t="s">
        <v>26</v>
      </c>
      <c r="F30" s="35" t="s">
        <v>22</v>
      </c>
      <c r="G30" s="16">
        <v>1115000</v>
      </c>
    </row>
    <row r="31" spans="1:10" s="34" customFormat="1" ht="23.25" customHeight="1" x14ac:dyDescent="0.25">
      <c r="A31" s="108" t="s">
        <v>27</v>
      </c>
      <c r="B31" s="109"/>
      <c r="C31" s="32" t="s">
        <v>8</v>
      </c>
      <c r="D31" s="32" t="s">
        <v>24</v>
      </c>
      <c r="E31" s="35" t="s">
        <v>26</v>
      </c>
      <c r="F31" s="35" t="s">
        <v>28</v>
      </c>
      <c r="G31" s="16">
        <f>G32</f>
        <v>333000</v>
      </c>
    </row>
    <row r="32" spans="1:10" s="34" customFormat="1" ht="23.25" customHeight="1" x14ac:dyDescent="0.25">
      <c r="A32" s="108" t="s">
        <v>29</v>
      </c>
      <c r="B32" s="109"/>
      <c r="C32" s="32" t="s">
        <v>8</v>
      </c>
      <c r="D32" s="32" t="s">
        <v>24</v>
      </c>
      <c r="E32" s="35" t="s">
        <v>26</v>
      </c>
      <c r="F32" s="35" t="s">
        <v>30</v>
      </c>
      <c r="G32" s="16">
        <v>333000</v>
      </c>
    </row>
    <row r="33" spans="1:7" s="34" customFormat="1" ht="23.25" customHeight="1" x14ac:dyDescent="0.25">
      <c r="A33" s="94" t="s">
        <v>27</v>
      </c>
      <c r="B33" s="95"/>
      <c r="C33" s="53" t="s">
        <v>8</v>
      </c>
      <c r="D33" s="53" t="s">
        <v>24</v>
      </c>
      <c r="E33" s="35">
        <v>1102211950</v>
      </c>
      <c r="F33" s="35">
        <v>244</v>
      </c>
      <c r="G33" s="16">
        <v>186000</v>
      </c>
    </row>
    <row r="34" spans="1:7" s="34" customFormat="1" ht="15" customHeight="1" x14ac:dyDescent="0.25">
      <c r="A34" s="108" t="s">
        <v>31</v>
      </c>
      <c r="B34" s="109"/>
      <c r="C34" s="32" t="s">
        <v>8</v>
      </c>
      <c r="D34" s="32" t="s">
        <v>24</v>
      </c>
      <c r="E34" s="35" t="s">
        <v>26</v>
      </c>
      <c r="F34" s="35" t="s">
        <v>32</v>
      </c>
      <c r="G34" s="16">
        <v>15500</v>
      </c>
    </row>
    <row r="35" spans="1:7" s="34" customFormat="1" ht="15" customHeight="1" x14ac:dyDescent="0.25">
      <c r="A35" s="94" t="s">
        <v>33</v>
      </c>
      <c r="B35" s="95"/>
      <c r="C35" s="32" t="s">
        <v>8</v>
      </c>
      <c r="D35" s="32" t="s">
        <v>24</v>
      </c>
      <c r="E35" s="35" t="s">
        <v>26</v>
      </c>
      <c r="F35" s="35" t="s">
        <v>34</v>
      </c>
      <c r="G35" s="16">
        <v>15500</v>
      </c>
    </row>
    <row r="36" spans="1:7" s="34" customFormat="1" ht="15" customHeight="1" x14ac:dyDescent="0.25">
      <c r="A36" s="108" t="s">
        <v>35</v>
      </c>
      <c r="B36" s="109"/>
      <c r="C36" s="32" t="s">
        <v>8</v>
      </c>
      <c r="D36" s="32" t="s">
        <v>36</v>
      </c>
      <c r="E36" s="33"/>
      <c r="F36" s="33"/>
      <c r="G36" s="27">
        <f>G37</f>
        <v>0</v>
      </c>
    </row>
    <row r="37" spans="1:7" ht="34.5" customHeight="1" x14ac:dyDescent="0.25">
      <c r="A37" s="100" t="s">
        <v>11</v>
      </c>
      <c r="B37" s="101"/>
      <c r="C37" s="20" t="s">
        <v>8</v>
      </c>
      <c r="D37" s="20" t="s">
        <v>36</v>
      </c>
      <c r="E37" s="20" t="s">
        <v>12</v>
      </c>
      <c r="F37" s="20"/>
      <c r="G37" s="22">
        <v>0</v>
      </c>
    </row>
    <row r="38" spans="1:7" ht="34.5" customHeight="1" x14ac:dyDescent="0.25">
      <c r="A38" s="100" t="s">
        <v>13</v>
      </c>
      <c r="B38" s="101"/>
      <c r="C38" s="20" t="s">
        <v>8</v>
      </c>
      <c r="D38" s="20" t="s">
        <v>36</v>
      </c>
      <c r="E38" s="23" t="s">
        <v>14</v>
      </c>
      <c r="F38" s="23"/>
      <c r="G38" s="22">
        <v>0</v>
      </c>
    </row>
    <row r="39" spans="1:7" ht="23.25" customHeight="1" x14ac:dyDescent="0.25">
      <c r="A39" s="100" t="s">
        <v>15</v>
      </c>
      <c r="B39" s="101"/>
      <c r="C39" s="20" t="s">
        <v>8</v>
      </c>
      <c r="D39" s="20" t="s">
        <v>36</v>
      </c>
      <c r="E39" s="23" t="s">
        <v>16</v>
      </c>
      <c r="F39" s="24"/>
      <c r="G39" s="22">
        <v>0</v>
      </c>
    </row>
    <row r="40" spans="1:7" ht="15" customHeight="1" x14ac:dyDescent="0.25">
      <c r="A40" s="100" t="s">
        <v>37</v>
      </c>
      <c r="B40" s="101"/>
      <c r="C40" s="20" t="s">
        <v>8</v>
      </c>
      <c r="D40" s="20" t="s">
        <v>36</v>
      </c>
      <c r="E40" s="23" t="s">
        <v>38</v>
      </c>
      <c r="F40" s="24"/>
      <c r="G40" s="22">
        <v>0</v>
      </c>
    </row>
    <row r="41" spans="1:7" ht="23.25" customHeight="1" x14ac:dyDescent="0.25">
      <c r="A41" s="100" t="s">
        <v>27</v>
      </c>
      <c r="B41" s="101"/>
      <c r="C41" s="20" t="s">
        <v>8</v>
      </c>
      <c r="D41" s="20" t="s">
        <v>36</v>
      </c>
      <c r="E41" s="23" t="s">
        <v>38</v>
      </c>
      <c r="F41" s="23" t="s">
        <v>28</v>
      </c>
      <c r="G41" s="22">
        <v>0</v>
      </c>
    </row>
    <row r="42" spans="1:7" ht="23.25" customHeight="1" x14ac:dyDescent="0.25">
      <c r="A42" s="100" t="s">
        <v>29</v>
      </c>
      <c r="B42" s="101"/>
      <c r="C42" s="20" t="s">
        <v>8</v>
      </c>
      <c r="D42" s="20" t="s">
        <v>36</v>
      </c>
      <c r="E42" s="23" t="s">
        <v>38</v>
      </c>
      <c r="F42" s="23" t="s">
        <v>30</v>
      </c>
      <c r="G42" s="22">
        <v>0</v>
      </c>
    </row>
    <row r="43" spans="1:7" ht="15" customHeight="1" x14ac:dyDescent="0.25">
      <c r="A43" s="100" t="s">
        <v>31</v>
      </c>
      <c r="B43" s="101"/>
      <c r="C43" s="20" t="s">
        <v>8</v>
      </c>
      <c r="D43" s="20" t="s">
        <v>36</v>
      </c>
      <c r="E43" s="23" t="s">
        <v>38</v>
      </c>
      <c r="F43" s="23" t="s">
        <v>32</v>
      </c>
      <c r="G43" s="22">
        <v>0</v>
      </c>
    </row>
    <row r="44" spans="1:7" ht="15" customHeight="1" x14ac:dyDescent="0.25">
      <c r="A44" s="100" t="s">
        <v>39</v>
      </c>
      <c r="B44" s="101"/>
      <c r="C44" s="20" t="s">
        <v>8</v>
      </c>
      <c r="D44" s="20" t="s">
        <v>36</v>
      </c>
      <c r="E44" s="23" t="s">
        <v>38</v>
      </c>
      <c r="F44" s="23" t="s">
        <v>40</v>
      </c>
      <c r="G44" s="22">
        <v>0</v>
      </c>
    </row>
    <row r="45" spans="1:7" ht="15" customHeight="1" x14ac:dyDescent="0.25">
      <c r="A45" s="106" t="s">
        <v>41</v>
      </c>
      <c r="B45" s="107"/>
      <c r="C45" s="18" t="s">
        <v>10</v>
      </c>
      <c r="D45" s="18"/>
      <c r="E45" s="18"/>
      <c r="F45" s="18"/>
      <c r="G45" s="19">
        <f>G47+G53</f>
        <v>121100</v>
      </c>
    </row>
    <row r="46" spans="1:7" ht="15" customHeight="1" x14ac:dyDescent="0.25">
      <c r="A46" s="100" t="s">
        <v>42</v>
      </c>
      <c r="B46" s="101"/>
      <c r="C46" s="20" t="s">
        <v>10</v>
      </c>
      <c r="D46" s="20" t="s">
        <v>43</v>
      </c>
      <c r="E46" s="21"/>
      <c r="F46" s="21"/>
      <c r="G46" s="22">
        <f>G48</f>
        <v>121100</v>
      </c>
    </row>
    <row r="47" spans="1:7" ht="34.5" customHeight="1" x14ac:dyDescent="0.25">
      <c r="A47" s="100" t="s">
        <v>11</v>
      </c>
      <c r="B47" s="101"/>
      <c r="C47" s="20" t="s">
        <v>10</v>
      </c>
      <c r="D47" s="20" t="s">
        <v>43</v>
      </c>
      <c r="E47" s="20" t="s">
        <v>12</v>
      </c>
      <c r="F47" s="20"/>
      <c r="G47" s="22">
        <f>G48</f>
        <v>121100</v>
      </c>
    </row>
    <row r="48" spans="1:7" ht="34.5" customHeight="1" x14ac:dyDescent="0.25">
      <c r="A48" s="100" t="s">
        <v>13</v>
      </c>
      <c r="B48" s="101"/>
      <c r="C48" s="20" t="s">
        <v>10</v>
      </c>
      <c r="D48" s="20" t="s">
        <v>43</v>
      </c>
      <c r="E48" s="23" t="s">
        <v>14</v>
      </c>
      <c r="F48" s="23"/>
      <c r="G48" s="22">
        <f>G49</f>
        <v>121100</v>
      </c>
    </row>
    <row r="49" spans="1:7" ht="23.25" customHeight="1" x14ac:dyDescent="0.25">
      <c r="A49" s="100" t="s">
        <v>15</v>
      </c>
      <c r="B49" s="101"/>
      <c r="C49" s="20" t="s">
        <v>10</v>
      </c>
      <c r="D49" s="20" t="s">
        <v>43</v>
      </c>
      <c r="E49" s="23" t="s">
        <v>16</v>
      </c>
      <c r="F49" s="24"/>
      <c r="G49" s="22">
        <f>G50</f>
        <v>121100</v>
      </c>
    </row>
    <row r="50" spans="1:7" ht="23.25" customHeight="1" x14ac:dyDescent="0.25">
      <c r="A50" s="100" t="s">
        <v>44</v>
      </c>
      <c r="B50" s="101"/>
      <c r="C50" s="20" t="s">
        <v>10</v>
      </c>
      <c r="D50" s="20" t="s">
        <v>43</v>
      </c>
      <c r="E50" s="23" t="s">
        <v>45</v>
      </c>
      <c r="F50" s="24"/>
      <c r="G50" s="22">
        <f>G51</f>
        <v>121100</v>
      </c>
    </row>
    <row r="51" spans="1:7" ht="45.75" customHeight="1" x14ac:dyDescent="0.25">
      <c r="A51" s="100" t="s">
        <v>19</v>
      </c>
      <c r="B51" s="101"/>
      <c r="C51" s="20" t="s">
        <v>10</v>
      </c>
      <c r="D51" s="20" t="s">
        <v>43</v>
      </c>
      <c r="E51" s="23" t="s">
        <v>45</v>
      </c>
      <c r="F51" s="23" t="s">
        <v>20</v>
      </c>
      <c r="G51" s="22">
        <f>G52</f>
        <v>121100</v>
      </c>
    </row>
    <row r="52" spans="1:7" ht="23.25" customHeight="1" x14ac:dyDescent="0.25">
      <c r="A52" s="100" t="s">
        <v>21</v>
      </c>
      <c r="B52" s="101"/>
      <c r="C52" s="20" t="s">
        <v>10</v>
      </c>
      <c r="D52" s="20" t="s">
        <v>43</v>
      </c>
      <c r="E52" s="23" t="s">
        <v>45</v>
      </c>
      <c r="F52" s="23" t="s">
        <v>22</v>
      </c>
      <c r="G52" s="22">
        <v>121100</v>
      </c>
    </row>
    <row r="53" spans="1:7" ht="23.25" customHeight="1" x14ac:dyDescent="0.25">
      <c r="A53" s="100" t="s">
        <v>27</v>
      </c>
      <c r="B53" s="101"/>
      <c r="C53" s="20" t="s">
        <v>10</v>
      </c>
      <c r="D53" s="20" t="s">
        <v>43</v>
      </c>
      <c r="E53" s="23" t="s">
        <v>45</v>
      </c>
      <c r="F53" s="23" t="s">
        <v>28</v>
      </c>
      <c r="G53" s="22">
        <v>0</v>
      </c>
    </row>
    <row r="54" spans="1:7" ht="23.25" customHeight="1" x14ac:dyDescent="0.25">
      <c r="A54" s="100" t="s">
        <v>29</v>
      </c>
      <c r="B54" s="101"/>
      <c r="C54" s="20" t="s">
        <v>10</v>
      </c>
      <c r="D54" s="20" t="s">
        <v>43</v>
      </c>
      <c r="E54" s="23" t="s">
        <v>45</v>
      </c>
      <c r="F54" s="23" t="s">
        <v>30</v>
      </c>
      <c r="G54" s="22">
        <v>0</v>
      </c>
    </row>
    <row r="55" spans="1:7" s="28" customFormat="1" ht="23.25" customHeight="1" x14ac:dyDescent="0.25">
      <c r="A55" s="102" t="s">
        <v>46</v>
      </c>
      <c r="B55" s="103"/>
      <c r="C55" s="18" t="s">
        <v>43</v>
      </c>
      <c r="D55" s="18"/>
      <c r="E55" s="18"/>
      <c r="F55" s="18"/>
      <c r="G55" s="38">
        <f>G56</f>
        <v>169000</v>
      </c>
    </row>
    <row r="56" spans="1:7" ht="23.25" customHeight="1" x14ac:dyDescent="0.25">
      <c r="A56" s="100" t="s">
        <v>47</v>
      </c>
      <c r="B56" s="101"/>
      <c r="C56" s="20" t="s">
        <v>43</v>
      </c>
      <c r="D56" s="20" t="s">
        <v>48</v>
      </c>
      <c r="E56" s="21"/>
      <c r="F56" s="21"/>
      <c r="G56" s="22">
        <v>169000</v>
      </c>
    </row>
    <row r="57" spans="1:7" ht="45.75" customHeight="1" x14ac:dyDescent="0.25">
      <c r="A57" s="100" t="s">
        <v>49</v>
      </c>
      <c r="B57" s="101"/>
      <c r="C57" s="1" t="s">
        <v>43</v>
      </c>
      <c r="D57" s="1" t="s">
        <v>48</v>
      </c>
      <c r="E57" s="1" t="s">
        <v>50</v>
      </c>
      <c r="F57" s="1"/>
      <c r="G57" s="22">
        <v>169000</v>
      </c>
    </row>
    <row r="58" spans="1:7" ht="45.75" customHeight="1" x14ac:dyDescent="0.25">
      <c r="A58" s="100" t="s">
        <v>51</v>
      </c>
      <c r="B58" s="101"/>
      <c r="C58" s="1" t="s">
        <v>43</v>
      </c>
      <c r="D58" s="1" t="s">
        <v>48</v>
      </c>
      <c r="E58" s="3" t="s">
        <v>52</v>
      </c>
      <c r="F58" s="3"/>
      <c r="G58" s="22">
        <v>169000</v>
      </c>
    </row>
    <row r="59" spans="1:7" ht="45.75" customHeight="1" x14ac:dyDescent="0.25">
      <c r="A59" s="100" t="s">
        <v>53</v>
      </c>
      <c r="B59" s="101"/>
      <c r="C59" s="1" t="s">
        <v>43</v>
      </c>
      <c r="D59" s="1" t="s">
        <v>48</v>
      </c>
      <c r="E59" s="3" t="s">
        <v>54</v>
      </c>
      <c r="F59" s="2"/>
      <c r="G59" s="22">
        <v>169000</v>
      </c>
    </row>
    <row r="60" spans="1:7" ht="23.25" customHeight="1" x14ac:dyDescent="0.25">
      <c r="A60" s="100" t="s">
        <v>55</v>
      </c>
      <c r="B60" s="101"/>
      <c r="C60" s="1" t="s">
        <v>43</v>
      </c>
      <c r="D60" s="1" t="s">
        <v>48</v>
      </c>
      <c r="E60" s="3" t="s">
        <v>56</v>
      </c>
      <c r="F60" s="2"/>
      <c r="G60" s="22">
        <v>169000</v>
      </c>
    </row>
    <row r="61" spans="1:7" ht="23.25" customHeight="1" x14ac:dyDescent="0.25">
      <c r="A61" s="100" t="s">
        <v>27</v>
      </c>
      <c r="B61" s="101"/>
      <c r="C61" s="1" t="s">
        <v>43</v>
      </c>
      <c r="D61" s="1" t="s">
        <v>48</v>
      </c>
      <c r="E61" s="3" t="s">
        <v>56</v>
      </c>
      <c r="F61" s="3" t="s">
        <v>28</v>
      </c>
      <c r="G61" s="22">
        <v>169000</v>
      </c>
    </row>
    <row r="62" spans="1:7" ht="23.25" customHeight="1" x14ac:dyDescent="0.25">
      <c r="A62" s="100" t="s">
        <v>29</v>
      </c>
      <c r="B62" s="101"/>
      <c r="C62" s="1" t="s">
        <v>43</v>
      </c>
      <c r="D62" s="1" t="s">
        <v>48</v>
      </c>
      <c r="E62" s="3" t="s">
        <v>56</v>
      </c>
      <c r="F62" s="3" t="s">
        <v>30</v>
      </c>
      <c r="G62" s="22">
        <v>169000</v>
      </c>
    </row>
    <row r="63" spans="1:7" ht="15" customHeight="1" x14ac:dyDescent="0.25">
      <c r="A63" s="106" t="s">
        <v>57</v>
      </c>
      <c r="B63" s="107"/>
      <c r="C63" s="6" t="s">
        <v>24</v>
      </c>
      <c r="D63" s="6"/>
      <c r="E63" s="6"/>
      <c r="F63" s="6"/>
      <c r="G63" s="26">
        <f>G64</f>
        <v>600000</v>
      </c>
    </row>
    <row r="64" spans="1:7" ht="15" customHeight="1" x14ac:dyDescent="0.25">
      <c r="A64" s="100" t="s">
        <v>58</v>
      </c>
      <c r="B64" s="101"/>
      <c r="C64" s="1" t="s">
        <v>24</v>
      </c>
      <c r="D64" s="1" t="s">
        <v>59</v>
      </c>
      <c r="E64" s="7"/>
      <c r="F64" s="7"/>
      <c r="G64" s="4">
        <v>600000</v>
      </c>
    </row>
    <row r="65" spans="1:7" ht="34.5" customHeight="1" x14ac:dyDescent="0.25">
      <c r="A65" s="100" t="s">
        <v>60</v>
      </c>
      <c r="B65" s="101"/>
      <c r="C65" s="1" t="s">
        <v>24</v>
      </c>
      <c r="D65" s="1" t="s">
        <v>59</v>
      </c>
      <c r="E65" s="1" t="s">
        <v>61</v>
      </c>
      <c r="F65" s="1"/>
      <c r="G65" s="4">
        <v>600000</v>
      </c>
    </row>
    <row r="66" spans="1:7" ht="34.5" customHeight="1" x14ac:dyDescent="0.25">
      <c r="A66" s="100" t="s">
        <v>62</v>
      </c>
      <c r="B66" s="101"/>
      <c r="C66" s="1" t="s">
        <v>24</v>
      </c>
      <c r="D66" s="1" t="s">
        <v>59</v>
      </c>
      <c r="E66" s="3" t="s">
        <v>63</v>
      </c>
      <c r="F66" s="3"/>
      <c r="G66" s="4">
        <v>600000</v>
      </c>
    </row>
    <row r="67" spans="1:7" ht="23.25" customHeight="1" x14ac:dyDescent="0.25">
      <c r="A67" s="100" t="s">
        <v>64</v>
      </c>
      <c r="B67" s="101"/>
      <c r="C67" s="1" t="s">
        <v>24</v>
      </c>
      <c r="D67" s="1" t="s">
        <v>59</v>
      </c>
      <c r="E67" s="3" t="s">
        <v>65</v>
      </c>
      <c r="F67" s="2"/>
      <c r="G67" s="4">
        <v>600000</v>
      </c>
    </row>
    <row r="68" spans="1:7" ht="15" customHeight="1" x14ac:dyDescent="0.25">
      <c r="A68" s="100" t="s">
        <v>66</v>
      </c>
      <c r="B68" s="101"/>
      <c r="C68" s="1" t="s">
        <v>24</v>
      </c>
      <c r="D68" s="1" t="s">
        <v>59</v>
      </c>
      <c r="E68" s="3" t="s">
        <v>67</v>
      </c>
      <c r="F68" s="2"/>
      <c r="G68" s="4">
        <v>600000</v>
      </c>
    </row>
    <row r="69" spans="1:7" ht="23.25" customHeight="1" x14ac:dyDescent="0.25">
      <c r="A69" s="100" t="s">
        <v>27</v>
      </c>
      <c r="B69" s="101"/>
      <c r="C69" s="1" t="s">
        <v>24</v>
      </c>
      <c r="D69" s="1" t="s">
        <v>59</v>
      </c>
      <c r="E69" s="3" t="s">
        <v>67</v>
      </c>
      <c r="F69" s="3" t="s">
        <v>28</v>
      </c>
      <c r="G69" s="4">
        <v>600000</v>
      </c>
    </row>
    <row r="70" spans="1:7" ht="23.25" customHeight="1" x14ac:dyDescent="0.25">
      <c r="A70" s="100" t="s">
        <v>29</v>
      </c>
      <c r="B70" s="101"/>
      <c r="C70" s="1" t="s">
        <v>24</v>
      </c>
      <c r="D70" s="1" t="s">
        <v>59</v>
      </c>
      <c r="E70" s="3" t="s">
        <v>67</v>
      </c>
      <c r="F70" s="3" t="s">
        <v>30</v>
      </c>
      <c r="G70" s="4">
        <v>600000</v>
      </c>
    </row>
    <row r="71" spans="1:7" ht="15" customHeight="1" x14ac:dyDescent="0.25">
      <c r="A71" s="100" t="s">
        <v>68</v>
      </c>
      <c r="B71" s="101"/>
      <c r="C71" s="1" t="s">
        <v>24</v>
      </c>
      <c r="D71" s="1" t="s">
        <v>69</v>
      </c>
      <c r="E71" s="7"/>
      <c r="F71" s="7"/>
      <c r="G71" s="4">
        <v>0</v>
      </c>
    </row>
    <row r="72" spans="1:7" ht="15" customHeight="1" x14ac:dyDescent="0.25">
      <c r="A72" s="100" t="s">
        <v>70</v>
      </c>
      <c r="B72" s="101"/>
      <c r="C72" s="1" t="s">
        <v>24</v>
      </c>
      <c r="D72" s="1" t="s">
        <v>69</v>
      </c>
      <c r="E72" s="1" t="s">
        <v>71</v>
      </c>
      <c r="F72" s="1"/>
      <c r="G72" s="4">
        <v>0</v>
      </c>
    </row>
    <row r="73" spans="1:7" ht="15" customHeight="1" x14ac:dyDescent="0.25">
      <c r="A73" s="100" t="s">
        <v>70</v>
      </c>
      <c r="B73" s="101"/>
      <c r="C73" s="1" t="s">
        <v>24</v>
      </c>
      <c r="D73" s="1" t="s">
        <v>69</v>
      </c>
      <c r="E73" s="3" t="s">
        <v>72</v>
      </c>
      <c r="F73" s="3"/>
      <c r="G73" s="4">
        <v>0</v>
      </c>
    </row>
    <row r="74" spans="1:7" ht="15" customHeight="1" x14ac:dyDescent="0.25">
      <c r="A74" s="100" t="s">
        <v>70</v>
      </c>
      <c r="B74" s="101"/>
      <c r="C74" s="1" t="s">
        <v>24</v>
      </c>
      <c r="D74" s="1" t="s">
        <v>69</v>
      </c>
      <c r="E74" s="3" t="s">
        <v>73</v>
      </c>
      <c r="F74" s="2"/>
      <c r="G74" s="4">
        <v>0</v>
      </c>
    </row>
    <row r="75" spans="1:7" ht="23.25" customHeight="1" x14ac:dyDescent="0.25">
      <c r="A75" s="100" t="s">
        <v>74</v>
      </c>
      <c r="B75" s="101"/>
      <c r="C75" s="1" t="s">
        <v>24</v>
      </c>
      <c r="D75" s="1" t="s">
        <v>69</v>
      </c>
      <c r="E75" s="3" t="s">
        <v>75</v>
      </c>
      <c r="F75" s="2"/>
      <c r="G75" s="4">
        <v>0</v>
      </c>
    </row>
    <row r="76" spans="1:7" ht="23.25" customHeight="1" x14ac:dyDescent="0.25">
      <c r="A76" s="100" t="s">
        <v>27</v>
      </c>
      <c r="B76" s="101"/>
      <c r="C76" s="1" t="s">
        <v>24</v>
      </c>
      <c r="D76" s="1" t="s">
        <v>69</v>
      </c>
      <c r="E76" s="3" t="s">
        <v>75</v>
      </c>
      <c r="F76" s="3" t="s">
        <v>28</v>
      </c>
      <c r="G76" s="4">
        <v>0</v>
      </c>
    </row>
    <row r="77" spans="1:7" ht="23.25" customHeight="1" x14ac:dyDescent="0.25">
      <c r="A77" s="100" t="s">
        <v>29</v>
      </c>
      <c r="B77" s="101"/>
      <c r="C77" s="1" t="s">
        <v>24</v>
      </c>
      <c r="D77" s="1" t="s">
        <v>69</v>
      </c>
      <c r="E77" s="3" t="s">
        <v>75</v>
      </c>
      <c r="F77" s="3" t="s">
        <v>30</v>
      </c>
      <c r="G77" s="4">
        <v>0</v>
      </c>
    </row>
    <row r="78" spans="1:7" ht="15" customHeight="1" x14ac:dyDescent="0.25">
      <c r="A78" s="106" t="s">
        <v>76</v>
      </c>
      <c r="B78" s="107"/>
      <c r="C78" s="6" t="s">
        <v>77</v>
      </c>
      <c r="D78" s="6"/>
      <c r="E78" s="6"/>
      <c r="F78" s="6"/>
      <c r="G78" s="11">
        <f>G96</f>
        <v>874375</v>
      </c>
    </row>
    <row r="79" spans="1:7" ht="15" customHeight="1" x14ac:dyDescent="0.25">
      <c r="A79" s="100" t="s">
        <v>78</v>
      </c>
      <c r="B79" s="101"/>
      <c r="C79" s="1" t="s">
        <v>77</v>
      </c>
      <c r="D79" s="1" t="s">
        <v>8</v>
      </c>
      <c r="E79" s="7"/>
      <c r="F79" s="7"/>
      <c r="G79" s="4">
        <v>0</v>
      </c>
    </row>
    <row r="80" spans="1:7" ht="34.5" customHeight="1" x14ac:dyDescent="0.25">
      <c r="A80" s="100" t="s">
        <v>79</v>
      </c>
      <c r="B80" s="101"/>
      <c r="C80" s="1" t="s">
        <v>77</v>
      </c>
      <c r="D80" s="1" t="s">
        <v>8</v>
      </c>
      <c r="E80" s="1" t="s">
        <v>80</v>
      </c>
      <c r="F80" s="1"/>
      <c r="G80" s="4">
        <v>0</v>
      </c>
    </row>
    <row r="81" spans="1:7" ht="34.5" customHeight="1" x14ac:dyDescent="0.25">
      <c r="A81" s="100" t="s">
        <v>81</v>
      </c>
      <c r="B81" s="101"/>
      <c r="C81" s="1" t="s">
        <v>77</v>
      </c>
      <c r="D81" s="1" t="s">
        <v>8</v>
      </c>
      <c r="E81" s="3" t="s">
        <v>82</v>
      </c>
      <c r="F81" s="3"/>
      <c r="G81" s="4">
        <v>0</v>
      </c>
    </row>
    <row r="82" spans="1:7" s="34" customFormat="1" ht="34.5" customHeight="1" x14ac:dyDescent="0.25">
      <c r="A82" s="108" t="s">
        <v>83</v>
      </c>
      <c r="B82" s="109"/>
      <c r="C82" s="32" t="s">
        <v>77</v>
      </c>
      <c r="D82" s="32" t="s">
        <v>8</v>
      </c>
      <c r="E82" s="35" t="s">
        <v>84</v>
      </c>
      <c r="F82" s="36"/>
      <c r="G82" s="16">
        <v>0</v>
      </c>
    </row>
    <row r="83" spans="1:7" s="34" customFormat="1" ht="34.5" customHeight="1" x14ac:dyDescent="0.25">
      <c r="A83" s="108" t="s">
        <v>85</v>
      </c>
      <c r="B83" s="109"/>
      <c r="C83" s="32" t="s">
        <v>77</v>
      </c>
      <c r="D83" s="32" t="s">
        <v>8</v>
      </c>
      <c r="E83" s="35" t="s">
        <v>86</v>
      </c>
      <c r="F83" s="36"/>
      <c r="G83" s="16">
        <v>0</v>
      </c>
    </row>
    <row r="84" spans="1:7" s="34" customFormat="1" ht="23.25" customHeight="1" x14ac:dyDescent="0.25">
      <c r="A84" s="108" t="s">
        <v>27</v>
      </c>
      <c r="B84" s="109"/>
      <c r="C84" s="32" t="s">
        <v>77</v>
      </c>
      <c r="D84" s="32" t="s">
        <v>8</v>
      </c>
      <c r="E84" s="35" t="s">
        <v>86</v>
      </c>
      <c r="F84" s="35" t="s">
        <v>28</v>
      </c>
      <c r="G84" s="16">
        <v>0</v>
      </c>
    </row>
    <row r="85" spans="1:7" s="34" customFormat="1" ht="23.25" customHeight="1" x14ac:dyDescent="0.25">
      <c r="A85" s="108" t="s">
        <v>29</v>
      </c>
      <c r="B85" s="109"/>
      <c r="C85" s="32" t="s">
        <v>77</v>
      </c>
      <c r="D85" s="32" t="s">
        <v>8</v>
      </c>
      <c r="E85" s="35" t="s">
        <v>86</v>
      </c>
      <c r="F85" s="35" t="s">
        <v>30</v>
      </c>
      <c r="G85" s="16">
        <v>0</v>
      </c>
    </row>
    <row r="86" spans="1:7" s="34" customFormat="1" ht="34.5" customHeight="1" x14ac:dyDescent="0.25">
      <c r="A86" s="108" t="s">
        <v>87</v>
      </c>
      <c r="B86" s="109"/>
      <c r="C86" s="32" t="s">
        <v>77</v>
      </c>
      <c r="D86" s="32" t="s">
        <v>8</v>
      </c>
      <c r="E86" s="35" t="s">
        <v>88</v>
      </c>
      <c r="F86" s="36"/>
      <c r="G86" s="16">
        <v>0</v>
      </c>
    </row>
    <row r="87" spans="1:7" s="34" customFormat="1" ht="23.25" customHeight="1" x14ac:dyDescent="0.25">
      <c r="A87" s="108" t="s">
        <v>27</v>
      </c>
      <c r="B87" s="109"/>
      <c r="C87" s="32" t="s">
        <v>77</v>
      </c>
      <c r="D87" s="32" t="s">
        <v>8</v>
      </c>
      <c r="E87" s="35" t="s">
        <v>88</v>
      </c>
      <c r="F87" s="35" t="s">
        <v>28</v>
      </c>
      <c r="G87" s="16">
        <v>0</v>
      </c>
    </row>
    <row r="88" spans="1:7" s="34" customFormat="1" ht="23.25" customHeight="1" x14ac:dyDescent="0.25">
      <c r="A88" s="108" t="s">
        <v>29</v>
      </c>
      <c r="B88" s="109"/>
      <c r="C88" s="32" t="s">
        <v>77</v>
      </c>
      <c r="D88" s="32" t="s">
        <v>8</v>
      </c>
      <c r="E88" s="35" t="s">
        <v>88</v>
      </c>
      <c r="F88" s="35" t="s">
        <v>30</v>
      </c>
      <c r="G88" s="16">
        <v>0</v>
      </c>
    </row>
    <row r="89" spans="1:7" s="34" customFormat="1" ht="15" customHeight="1" x14ac:dyDescent="0.25">
      <c r="A89" s="108" t="s">
        <v>89</v>
      </c>
      <c r="B89" s="109"/>
      <c r="C89" s="32" t="s">
        <v>77</v>
      </c>
      <c r="D89" s="32" t="s">
        <v>10</v>
      </c>
      <c r="E89" s="33"/>
      <c r="F89" s="33"/>
      <c r="G89" s="16">
        <v>0</v>
      </c>
    </row>
    <row r="90" spans="1:7" s="34" customFormat="1" ht="34.5" customHeight="1" x14ac:dyDescent="0.25">
      <c r="A90" s="108" t="s">
        <v>90</v>
      </c>
      <c r="B90" s="109"/>
      <c r="C90" s="32" t="s">
        <v>77</v>
      </c>
      <c r="D90" s="32" t="s">
        <v>10</v>
      </c>
      <c r="E90" s="32" t="s">
        <v>91</v>
      </c>
      <c r="F90" s="32"/>
      <c r="G90" s="16">
        <v>0</v>
      </c>
    </row>
    <row r="91" spans="1:7" s="34" customFormat="1" ht="23.25" customHeight="1" x14ac:dyDescent="0.25">
      <c r="A91" s="108" t="s">
        <v>92</v>
      </c>
      <c r="B91" s="109"/>
      <c r="C91" s="32" t="s">
        <v>77</v>
      </c>
      <c r="D91" s="32" t="s">
        <v>10</v>
      </c>
      <c r="E91" s="35" t="s">
        <v>93</v>
      </c>
      <c r="F91" s="35"/>
      <c r="G91" s="16">
        <v>0</v>
      </c>
    </row>
    <row r="92" spans="1:7" s="34" customFormat="1" ht="34.5" customHeight="1" x14ac:dyDescent="0.25">
      <c r="A92" s="108" t="s">
        <v>94</v>
      </c>
      <c r="B92" s="109"/>
      <c r="C92" s="32" t="s">
        <v>77</v>
      </c>
      <c r="D92" s="32" t="s">
        <v>10</v>
      </c>
      <c r="E92" s="35" t="s">
        <v>95</v>
      </c>
      <c r="F92" s="36"/>
      <c r="G92" s="16">
        <v>0</v>
      </c>
    </row>
    <row r="93" spans="1:7" s="34" customFormat="1" ht="15" customHeight="1" x14ac:dyDescent="0.25">
      <c r="A93" s="108" t="s">
        <v>96</v>
      </c>
      <c r="B93" s="109"/>
      <c r="C93" s="32" t="s">
        <v>77</v>
      </c>
      <c r="D93" s="32" t="s">
        <v>10</v>
      </c>
      <c r="E93" s="35" t="s">
        <v>97</v>
      </c>
      <c r="F93" s="36"/>
      <c r="G93" s="16">
        <v>0</v>
      </c>
    </row>
    <row r="94" spans="1:7" s="34" customFormat="1" ht="23.25" customHeight="1" x14ac:dyDescent="0.25">
      <c r="A94" s="108" t="s">
        <v>27</v>
      </c>
      <c r="B94" s="109"/>
      <c r="C94" s="32" t="s">
        <v>77</v>
      </c>
      <c r="D94" s="32" t="s">
        <v>10</v>
      </c>
      <c r="E94" s="35" t="s">
        <v>97</v>
      </c>
      <c r="F94" s="35" t="s">
        <v>28</v>
      </c>
      <c r="G94" s="16">
        <v>0</v>
      </c>
    </row>
    <row r="95" spans="1:7" s="34" customFormat="1" ht="23.25" customHeight="1" x14ac:dyDescent="0.25">
      <c r="A95" s="108" t="s">
        <v>29</v>
      </c>
      <c r="B95" s="109"/>
      <c r="C95" s="32" t="s">
        <v>77</v>
      </c>
      <c r="D95" s="32" t="s">
        <v>10</v>
      </c>
      <c r="E95" s="35" t="s">
        <v>97</v>
      </c>
      <c r="F95" s="35" t="s">
        <v>30</v>
      </c>
      <c r="G95" s="16">
        <v>0</v>
      </c>
    </row>
    <row r="96" spans="1:7" s="80" customFormat="1" ht="15" customHeight="1" x14ac:dyDescent="0.25">
      <c r="A96" s="112" t="s">
        <v>98</v>
      </c>
      <c r="B96" s="113"/>
      <c r="C96" s="59" t="s">
        <v>77</v>
      </c>
      <c r="D96" s="59" t="s">
        <v>43</v>
      </c>
      <c r="E96" s="59"/>
      <c r="F96" s="59"/>
      <c r="G96" s="37">
        <f>G97</f>
        <v>874375</v>
      </c>
    </row>
    <row r="97" spans="1:7" s="34" customFormat="1" ht="34.5" customHeight="1" x14ac:dyDescent="0.25">
      <c r="A97" s="108" t="s">
        <v>147</v>
      </c>
      <c r="B97" s="109"/>
      <c r="C97" s="32" t="s">
        <v>77</v>
      </c>
      <c r="D97" s="32" t="s">
        <v>43</v>
      </c>
      <c r="E97" s="32" t="s">
        <v>99</v>
      </c>
      <c r="F97" s="32"/>
      <c r="G97" s="16">
        <f>G98</f>
        <v>874375</v>
      </c>
    </row>
    <row r="98" spans="1:7" s="34" customFormat="1" ht="34.5" customHeight="1" x14ac:dyDescent="0.25">
      <c r="A98" s="108" t="s">
        <v>100</v>
      </c>
      <c r="B98" s="109"/>
      <c r="C98" s="32" t="s">
        <v>77</v>
      </c>
      <c r="D98" s="32" t="s">
        <v>43</v>
      </c>
      <c r="E98" s="35" t="s">
        <v>101</v>
      </c>
      <c r="F98" s="35"/>
      <c r="G98" s="16">
        <f>G99</f>
        <v>874375</v>
      </c>
    </row>
    <row r="99" spans="1:7" s="34" customFormat="1" ht="34.5" customHeight="1" x14ac:dyDescent="0.25">
      <c r="A99" s="108" t="s">
        <v>102</v>
      </c>
      <c r="B99" s="109"/>
      <c r="C99" s="32" t="s">
        <v>77</v>
      </c>
      <c r="D99" s="32" t="s">
        <v>43</v>
      </c>
      <c r="E99" s="35" t="s">
        <v>103</v>
      </c>
      <c r="F99" s="36"/>
      <c r="G99" s="16">
        <f>G100+G105</f>
        <v>874375</v>
      </c>
    </row>
    <row r="100" spans="1:7" s="34" customFormat="1" ht="23.25" customHeight="1" x14ac:dyDescent="0.25">
      <c r="A100" s="108" t="s">
        <v>104</v>
      </c>
      <c r="B100" s="109"/>
      <c r="C100" s="32" t="s">
        <v>77</v>
      </c>
      <c r="D100" s="32" t="s">
        <v>43</v>
      </c>
      <c r="E100" s="35" t="s">
        <v>105</v>
      </c>
      <c r="F100" s="36"/>
      <c r="G100" s="16">
        <f>G103</f>
        <v>374375</v>
      </c>
    </row>
    <row r="101" spans="1:7" s="34" customFormat="1" ht="45.75" customHeight="1" x14ac:dyDescent="0.25">
      <c r="A101" s="108" t="s">
        <v>19</v>
      </c>
      <c r="B101" s="109"/>
      <c r="C101" s="32" t="s">
        <v>77</v>
      </c>
      <c r="D101" s="32" t="s">
        <v>43</v>
      </c>
      <c r="E101" s="35" t="s">
        <v>105</v>
      </c>
      <c r="F101" s="35" t="s">
        <v>20</v>
      </c>
      <c r="G101" s="16">
        <v>0</v>
      </c>
    </row>
    <row r="102" spans="1:7" s="34" customFormat="1" ht="15" customHeight="1" x14ac:dyDescent="0.25">
      <c r="A102" s="108" t="s">
        <v>106</v>
      </c>
      <c r="B102" s="109"/>
      <c r="C102" s="32" t="s">
        <v>77</v>
      </c>
      <c r="D102" s="32" t="s">
        <v>43</v>
      </c>
      <c r="E102" s="35" t="s">
        <v>105</v>
      </c>
      <c r="F102" s="35" t="s">
        <v>107</v>
      </c>
      <c r="G102" s="16">
        <v>0</v>
      </c>
    </row>
    <row r="103" spans="1:7" s="34" customFormat="1" ht="23.25" customHeight="1" x14ac:dyDescent="0.25">
      <c r="A103" s="108" t="s">
        <v>27</v>
      </c>
      <c r="B103" s="109"/>
      <c r="C103" s="32" t="s">
        <v>77</v>
      </c>
      <c r="D103" s="32" t="s">
        <v>43</v>
      </c>
      <c r="E103" s="35" t="s">
        <v>105</v>
      </c>
      <c r="F103" s="35" t="s">
        <v>28</v>
      </c>
      <c r="G103" s="16">
        <f>G104</f>
        <v>374375</v>
      </c>
    </row>
    <row r="104" spans="1:7" s="34" customFormat="1" ht="23.25" customHeight="1" x14ac:dyDescent="0.25">
      <c r="A104" s="108" t="s">
        <v>29</v>
      </c>
      <c r="B104" s="109"/>
      <c r="C104" s="32" t="s">
        <v>77</v>
      </c>
      <c r="D104" s="32" t="s">
        <v>43</v>
      </c>
      <c r="E104" s="35" t="s">
        <v>105</v>
      </c>
      <c r="F104" s="35" t="s">
        <v>30</v>
      </c>
      <c r="G104" s="16">
        <v>374375</v>
      </c>
    </row>
    <row r="105" spans="1:7" s="34" customFormat="1" ht="68.25" customHeight="1" x14ac:dyDescent="0.25">
      <c r="A105" s="108" t="s">
        <v>108</v>
      </c>
      <c r="B105" s="109"/>
      <c r="C105" s="32" t="s">
        <v>77</v>
      </c>
      <c r="D105" s="32" t="s">
        <v>43</v>
      </c>
      <c r="E105" s="35" t="s">
        <v>109</v>
      </c>
      <c r="F105" s="36"/>
      <c r="G105" s="16">
        <f>G106</f>
        <v>500000</v>
      </c>
    </row>
    <row r="106" spans="1:7" s="34" customFormat="1" ht="23.25" customHeight="1" x14ac:dyDescent="0.25">
      <c r="A106" s="108" t="s">
        <v>27</v>
      </c>
      <c r="B106" s="109"/>
      <c r="C106" s="32" t="s">
        <v>77</v>
      </c>
      <c r="D106" s="32" t="s">
        <v>43</v>
      </c>
      <c r="E106" s="35" t="s">
        <v>109</v>
      </c>
      <c r="F106" s="35" t="s">
        <v>28</v>
      </c>
      <c r="G106" s="16">
        <f>G107</f>
        <v>500000</v>
      </c>
    </row>
    <row r="107" spans="1:7" s="34" customFormat="1" ht="23.25" customHeight="1" x14ac:dyDescent="0.25">
      <c r="A107" s="108" t="s">
        <v>29</v>
      </c>
      <c r="B107" s="109"/>
      <c r="C107" s="32" t="s">
        <v>77</v>
      </c>
      <c r="D107" s="32" t="s">
        <v>43</v>
      </c>
      <c r="E107" s="35" t="s">
        <v>109</v>
      </c>
      <c r="F107" s="35" t="s">
        <v>30</v>
      </c>
      <c r="G107" s="16">
        <v>500000</v>
      </c>
    </row>
    <row r="108" spans="1:7" s="34" customFormat="1" ht="15" customHeight="1" x14ac:dyDescent="0.25">
      <c r="A108" s="110" t="s">
        <v>110</v>
      </c>
      <c r="B108" s="111"/>
      <c r="C108" s="47" t="s">
        <v>111</v>
      </c>
      <c r="D108" s="47"/>
      <c r="E108" s="47"/>
      <c r="F108" s="47"/>
      <c r="G108" s="43">
        <f t="shared" ref="G108:G114" si="0">G109</f>
        <v>30000</v>
      </c>
    </row>
    <row r="109" spans="1:7" ht="15" customHeight="1" x14ac:dyDescent="0.25">
      <c r="A109" s="100" t="s">
        <v>112</v>
      </c>
      <c r="B109" s="101"/>
      <c r="C109" s="1" t="s">
        <v>111</v>
      </c>
      <c r="D109" s="1" t="s">
        <v>77</v>
      </c>
      <c r="E109" s="7"/>
      <c r="F109" s="7"/>
      <c r="G109" s="29">
        <f t="shared" si="0"/>
        <v>30000</v>
      </c>
    </row>
    <row r="110" spans="1:7" ht="34.5" customHeight="1" x14ac:dyDescent="0.25">
      <c r="A110" s="100" t="s">
        <v>147</v>
      </c>
      <c r="B110" s="101"/>
      <c r="C110" s="1" t="s">
        <v>111</v>
      </c>
      <c r="D110" s="1" t="s">
        <v>77</v>
      </c>
      <c r="E110" s="1" t="s">
        <v>99</v>
      </c>
      <c r="F110" s="1"/>
      <c r="G110" s="29">
        <f t="shared" si="0"/>
        <v>30000</v>
      </c>
    </row>
    <row r="111" spans="1:7" ht="34.5" customHeight="1" x14ac:dyDescent="0.25">
      <c r="A111" s="100" t="s">
        <v>100</v>
      </c>
      <c r="B111" s="101"/>
      <c r="C111" s="1" t="s">
        <v>111</v>
      </c>
      <c r="D111" s="1" t="s">
        <v>77</v>
      </c>
      <c r="E111" s="3" t="s">
        <v>101</v>
      </c>
      <c r="F111" s="3"/>
      <c r="G111" s="29">
        <f t="shared" si="0"/>
        <v>30000</v>
      </c>
    </row>
    <row r="112" spans="1:7" ht="34.5" customHeight="1" x14ac:dyDescent="0.25">
      <c r="A112" s="100" t="s">
        <v>102</v>
      </c>
      <c r="B112" s="101"/>
      <c r="C112" s="1" t="s">
        <v>111</v>
      </c>
      <c r="D112" s="1" t="s">
        <v>77</v>
      </c>
      <c r="E112" s="3" t="s">
        <v>103</v>
      </c>
      <c r="F112" s="2"/>
      <c r="G112" s="29">
        <f t="shared" si="0"/>
        <v>30000</v>
      </c>
    </row>
    <row r="113" spans="1:7" ht="15" customHeight="1" x14ac:dyDescent="0.25">
      <c r="A113" s="100" t="s">
        <v>113</v>
      </c>
      <c r="B113" s="101"/>
      <c r="C113" s="1" t="s">
        <v>111</v>
      </c>
      <c r="D113" s="1" t="s">
        <v>77</v>
      </c>
      <c r="E113" s="3" t="s">
        <v>114</v>
      </c>
      <c r="F113" s="2"/>
      <c r="G113" s="29">
        <f t="shared" si="0"/>
        <v>30000</v>
      </c>
    </row>
    <row r="114" spans="1:7" ht="23.25" customHeight="1" x14ac:dyDescent="0.25">
      <c r="A114" s="100" t="s">
        <v>27</v>
      </c>
      <c r="B114" s="101"/>
      <c r="C114" s="1" t="s">
        <v>111</v>
      </c>
      <c r="D114" s="1" t="s">
        <v>77</v>
      </c>
      <c r="E114" s="3" t="s">
        <v>114</v>
      </c>
      <c r="F114" s="3" t="s">
        <v>28</v>
      </c>
      <c r="G114" s="29">
        <f t="shared" si="0"/>
        <v>30000</v>
      </c>
    </row>
    <row r="115" spans="1:7" ht="23.25" customHeight="1" x14ac:dyDescent="0.25">
      <c r="A115" s="100" t="s">
        <v>29</v>
      </c>
      <c r="B115" s="101"/>
      <c r="C115" s="1" t="s">
        <v>111</v>
      </c>
      <c r="D115" s="1" t="s">
        <v>77</v>
      </c>
      <c r="E115" s="3" t="s">
        <v>114</v>
      </c>
      <c r="F115" s="3" t="s">
        <v>30</v>
      </c>
      <c r="G115" s="29">
        <v>30000</v>
      </c>
    </row>
    <row r="116" spans="1:7" ht="15" customHeight="1" x14ac:dyDescent="0.25">
      <c r="A116" s="106" t="s">
        <v>115</v>
      </c>
      <c r="B116" s="107"/>
      <c r="C116" s="6" t="s">
        <v>116</v>
      </c>
      <c r="D116" s="6"/>
      <c r="E116" s="6"/>
      <c r="F116" s="6"/>
      <c r="G116" s="31">
        <v>20000</v>
      </c>
    </row>
    <row r="117" spans="1:7" ht="15" customHeight="1" x14ac:dyDescent="0.25">
      <c r="A117" s="100" t="s">
        <v>117</v>
      </c>
      <c r="B117" s="101"/>
      <c r="C117" s="1" t="s">
        <v>116</v>
      </c>
      <c r="D117" s="1" t="s">
        <v>8</v>
      </c>
      <c r="E117" s="7"/>
      <c r="F117" s="7"/>
      <c r="G117" s="29">
        <v>20000</v>
      </c>
    </row>
    <row r="118" spans="1:7" ht="34.5" customHeight="1" x14ac:dyDescent="0.25">
      <c r="A118" s="100" t="s">
        <v>118</v>
      </c>
      <c r="B118" s="101"/>
      <c r="C118" s="1" t="s">
        <v>116</v>
      </c>
      <c r="D118" s="1" t="s">
        <v>8</v>
      </c>
      <c r="E118" s="1" t="s">
        <v>119</v>
      </c>
      <c r="F118" s="1"/>
      <c r="G118" s="29">
        <v>20000</v>
      </c>
    </row>
    <row r="119" spans="1:7" ht="23.25" customHeight="1" x14ac:dyDescent="0.25">
      <c r="A119" s="100" t="s">
        <v>120</v>
      </c>
      <c r="B119" s="101"/>
      <c r="C119" s="1" t="s">
        <v>116</v>
      </c>
      <c r="D119" s="1" t="s">
        <v>8</v>
      </c>
      <c r="E119" s="3" t="s">
        <v>121</v>
      </c>
      <c r="F119" s="3"/>
      <c r="G119" s="29">
        <v>20000</v>
      </c>
    </row>
    <row r="120" spans="1:7" ht="23.25" customHeight="1" x14ac:dyDescent="0.25">
      <c r="A120" s="100" t="s">
        <v>122</v>
      </c>
      <c r="B120" s="101"/>
      <c r="C120" s="1" t="s">
        <v>116</v>
      </c>
      <c r="D120" s="1" t="s">
        <v>8</v>
      </c>
      <c r="E120" s="3" t="s">
        <v>123</v>
      </c>
      <c r="F120" s="2"/>
      <c r="G120" s="29">
        <v>20000</v>
      </c>
    </row>
    <row r="121" spans="1:7" ht="15" customHeight="1" x14ac:dyDescent="0.25">
      <c r="A121" s="100" t="s">
        <v>124</v>
      </c>
      <c r="B121" s="101"/>
      <c r="C121" s="1" t="s">
        <v>116</v>
      </c>
      <c r="D121" s="1" t="s">
        <v>8</v>
      </c>
      <c r="E121" s="3" t="s">
        <v>125</v>
      </c>
      <c r="F121" s="2"/>
      <c r="G121" s="29">
        <v>20000</v>
      </c>
    </row>
    <row r="122" spans="1:7" ht="23.25" customHeight="1" x14ac:dyDescent="0.25">
      <c r="A122" s="100" t="s">
        <v>27</v>
      </c>
      <c r="B122" s="101"/>
      <c r="C122" s="1" t="s">
        <v>116</v>
      </c>
      <c r="D122" s="1" t="s">
        <v>8</v>
      </c>
      <c r="E122" s="3" t="s">
        <v>125</v>
      </c>
      <c r="F122" s="3" t="s">
        <v>28</v>
      </c>
      <c r="G122" s="29">
        <v>20000</v>
      </c>
    </row>
    <row r="123" spans="1:7" ht="23.25" customHeight="1" x14ac:dyDescent="0.25">
      <c r="A123" s="100" t="s">
        <v>29</v>
      </c>
      <c r="B123" s="101"/>
      <c r="C123" s="1" t="s">
        <v>116</v>
      </c>
      <c r="D123" s="1" t="s">
        <v>8</v>
      </c>
      <c r="E123" s="3" t="s">
        <v>125</v>
      </c>
      <c r="F123" s="3" t="s">
        <v>30</v>
      </c>
      <c r="G123" s="29">
        <v>20000</v>
      </c>
    </row>
    <row r="124" spans="1:7" s="28" customFormat="1" ht="15" customHeight="1" x14ac:dyDescent="0.25">
      <c r="A124" s="102" t="s">
        <v>126</v>
      </c>
      <c r="B124" s="103"/>
      <c r="C124" s="30" t="s">
        <v>127</v>
      </c>
      <c r="D124" s="30"/>
      <c r="E124" s="30"/>
      <c r="F124" s="30"/>
      <c r="G124" s="31">
        <v>20000</v>
      </c>
    </row>
    <row r="125" spans="1:7" ht="15" customHeight="1" x14ac:dyDescent="0.25">
      <c r="A125" s="100" t="s">
        <v>128</v>
      </c>
      <c r="B125" s="101"/>
      <c r="C125" s="1" t="s">
        <v>127</v>
      </c>
      <c r="D125" s="1" t="s">
        <v>8</v>
      </c>
      <c r="E125" s="7"/>
      <c r="F125" s="7"/>
      <c r="G125" s="29">
        <v>20000</v>
      </c>
    </row>
    <row r="126" spans="1:7" ht="34.5" customHeight="1" x14ac:dyDescent="0.25">
      <c r="A126" s="100" t="s">
        <v>129</v>
      </c>
      <c r="B126" s="101"/>
      <c r="C126" s="1" t="s">
        <v>127</v>
      </c>
      <c r="D126" s="1" t="s">
        <v>8</v>
      </c>
      <c r="E126" s="1" t="s">
        <v>130</v>
      </c>
      <c r="F126" s="1"/>
      <c r="G126" s="29">
        <v>20000</v>
      </c>
    </row>
    <row r="127" spans="1:7" ht="34.5" customHeight="1" x14ac:dyDescent="0.25">
      <c r="A127" s="100" t="s">
        <v>131</v>
      </c>
      <c r="B127" s="101"/>
      <c r="C127" s="1" t="s">
        <v>127</v>
      </c>
      <c r="D127" s="1" t="s">
        <v>8</v>
      </c>
      <c r="E127" s="3" t="s">
        <v>132</v>
      </c>
      <c r="F127" s="3"/>
      <c r="G127" s="29">
        <v>20000</v>
      </c>
    </row>
    <row r="128" spans="1:7" ht="15" customHeight="1" x14ac:dyDescent="0.25">
      <c r="A128" s="104" t="s">
        <v>133</v>
      </c>
      <c r="B128" s="105"/>
      <c r="C128" s="48" t="s">
        <v>127</v>
      </c>
      <c r="D128" s="48" t="s">
        <v>8</v>
      </c>
      <c r="E128" s="49" t="s">
        <v>134</v>
      </c>
      <c r="F128" s="55"/>
      <c r="G128" s="29">
        <v>20000</v>
      </c>
    </row>
    <row r="129" spans="1:9" ht="15" customHeight="1" x14ac:dyDescent="0.25">
      <c r="A129" s="97" t="s">
        <v>135</v>
      </c>
      <c r="B129" s="97"/>
      <c r="C129" s="50" t="s">
        <v>127</v>
      </c>
      <c r="D129" s="50" t="s">
        <v>8</v>
      </c>
      <c r="E129" s="51" t="s">
        <v>136</v>
      </c>
      <c r="F129" s="57"/>
      <c r="G129" s="29">
        <v>20000</v>
      </c>
    </row>
    <row r="130" spans="1:9" ht="23.25" customHeight="1" x14ac:dyDescent="0.25">
      <c r="A130" s="97" t="s">
        <v>27</v>
      </c>
      <c r="B130" s="97"/>
      <c r="C130" s="50" t="s">
        <v>127</v>
      </c>
      <c r="D130" s="50" t="s">
        <v>8</v>
      </c>
      <c r="E130" s="51" t="s">
        <v>136</v>
      </c>
      <c r="F130" s="51" t="s">
        <v>28</v>
      </c>
      <c r="G130" s="29">
        <v>20000</v>
      </c>
      <c r="H130" s="54"/>
      <c r="I130" s="54"/>
    </row>
    <row r="131" spans="1:9" ht="23.25" customHeight="1" x14ac:dyDescent="0.25">
      <c r="A131" s="97" t="s">
        <v>29</v>
      </c>
      <c r="B131" s="97"/>
      <c r="C131" s="50" t="s">
        <v>127</v>
      </c>
      <c r="D131" s="50" t="s">
        <v>8</v>
      </c>
      <c r="E131" s="51" t="s">
        <v>136</v>
      </c>
      <c r="F131" s="51" t="s">
        <v>30</v>
      </c>
      <c r="G131" s="29">
        <v>20000</v>
      </c>
      <c r="H131" s="54"/>
      <c r="I131" s="54"/>
    </row>
    <row r="132" spans="1:9" ht="23.25" customHeight="1" x14ac:dyDescent="0.25">
      <c r="A132" s="96" t="s">
        <v>142</v>
      </c>
      <c r="B132" s="97"/>
      <c r="C132" s="50"/>
      <c r="D132" s="50"/>
      <c r="E132" s="51"/>
      <c r="F132" s="51"/>
      <c r="G132" s="58">
        <v>0</v>
      </c>
      <c r="H132" s="54"/>
      <c r="I132" s="54"/>
    </row>
    <row r="133" spans="1:9" ht="15" customHeight="1" thickBot="1" x14ac:dyDescent="0.3">
      <c r="A133" s="98" t="s">
        <v>137</v>
      </c>
      <c r="B133" s="99"/>
      <c r="C133" s="99"/>
      <c r="D133" s="99"/>
      <c r="E133" s="99"/>
      <c r="F133" s="99"/>
      <c r="G133" s="56">
        <f>G16+G45+G55+G63+G78+G108+G116+G124</f>
        <v>4070975</v>
      </c>
    </row>
    <row r="134" spans="1:9" x14ac:dyDescent="0.25">
      <c r="A134" s="12"/>
      <c r="B134" s="12"/>
      <c r="C134" s="12"/>
      <c r="D134" s="12"/>
      <c r="E134" s="12"/>
      <c r="F134" s="12"/>
      <c r="G134" s="12"/>
    </row>
    <row r="135" spans="1:9" x14ac:dyDescent="0.25">
      <c r="A135" s="9"/>
      <c r="B135" s="9"/>
      <c r="C135" s="9"/>
      <c r="D135" s="9"/>
      <c r="E135" s="9"/>
      <c r="F135" s="9"/>
      <c r="G135" s="9"/>
    </row>
  </sheetData>
  <mergeCells count="127">
    <mergeCell ref="A10:G10"/>
    <mergeCell ref="A11:G11"/>
    <mergeCell ref="A12:B14"/>
    <mergeCell ref="C12:C14"/>
    <mergeCell ref="D12:D14"/>
    <mergeCell ref="E12:E14"/>
    <mergeCell ref="F12:F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101:B101"/>
    <mergeCell ref="A102:B102"/>
    <mergeCell ref="A103:B103"/>
    <mergeCell ref="A104:B104"/>
    <mergeCell ref="A105:B105"/>
    <mergeCell ref="A119:B119"/>
    <mergeCell ref="A120:B120"/>
    <mergeCell ref="A106:B106"/>
    <mergeCell ref="A107:B107"/>
    <mergeCell ref="A108:B108"/>
    <mergeCell ref="A109:B109"/>
    <mergeCell ref="A110:B110"/>
    <mergeCell ref="A111:B111"/>
    <mergeCell ref="D1:G9"/>
    <mergeCell ref="A33:B33"/>
    <mergeCell ref="A132:B132"/>
    <mergeCell ref="A130:B130"/>
    <mergeCell ref="A131:B131"/>
    <mergeCell ref="A133:F133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12:B112"/>
    <mergeCell ref="A113:B113"/>
    <mergeCell ref="A114:B114"/>
    <mergeCell ref="A115:B115"/>
    <mergeCell ref="A116:B116"/>
    <mergeCell ref="A117:B117"/>
    <mergeCell ref="A118:B118"/>
    <mergeCell ref="A99:B99"/>
    <mergeCell ref="A100:B100"/>
  </mergeCells>
  <pageMargins left="0.78740157480314965" right="0.39370078740157483" top="0.74803149606299213" bottom="0.39370078740157483" header="0.31496062992125984" footer="0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topLeftCell="A115" workbookViewId="0">
      <selection activeCell="H10" sqref="H10"/>
    </sheetView>
  </sheetViews>
  <sheetFormatPr defaultRowHeight="15" x14ac:dyDescent="0.25"/>
  <cols>
    <col min="1" max="1" width="59.140625" customWidth="1"/>
    <col min="4" max="4" width="12.7109375" customWidth="1"/>
    <col min="6" max="6" width="12.5703125" style="34" customWidth="1"/>
    <col min="7" max="7" width="12" style="34" customWidth="1"/>
  </cols>
  <sheetData>
    <row r="1" spans="1:7" s="34" customFormat="1" ht="15" customHeight="1" x14ac:dyDescent="0.25">
      <c r="A1" s="61"/>
      <c r="B1" s="126" t="s">
        <v>149</v>
      </c>
      <c r="C1" s="126"/>
      <c r="D1" s="126"/>
      <c r="E1" s="126"/>
      <c r="F1" s="126"/>
      <c r="G1" s="126"/>
    </row>
    <row r="2" spans="1:7" s="34" customFormat="1" x14ac:dyDescent="0.25">
      <c r="A2" s="62"/>
      <c r="B2" s="126"/>
      <c r="C2" s="126"/>
      <c r="D2" s="126"/>
      <c r="E2" s="126"/>
      <c r="F2" s="126"/>
      <c r="G2" s="126"/>
    </row>
    <row r="3" spans="1:7" s="34" customFormat="1" x14ac:dyDescent="0.25">
      <c r="A3" s="62"/>
      <c r="B3" s="126"/>
      <c r="C3" s="126"/>
      <c r="D3" s="126"/>
      <c r="E3" s="126"/>
      <c r="F3" s="126"/>
      <c r="G3" s="126"/>
    </row>
    <row r="4" spans="1:7" s="34" customFormat="1" x14ac:dyDescent="0.25">
      <c r="A4" s="62"/>
      <c r="B4" s="126"/>
      <c r="C4" s="126"/>
      <c r="D4" s="126"/>
      <c r="E4" s="126"/>
      <c r="F4" s="126"/>
      <c r="G4" s="126"/>
    </row>
    <row r="5" spans="1:7" s="34" customFormat="1" x14ac:dyDescent="0.25">
      <c r="A5" s="62"/>
      <c r="B5" s="126"/>
      <c r="C5" s="126"/>
      <c r="D5" s="126"/>
      <c r="E5" s="126"/>
      <c r="F5" s="126"/>
      <c r="G5" s="126"/>
    </row>
    <row r="6" spans="1:7" s="34" customFormat="1" x14ac:dyDescent="0.25">
      <c r="A6" s="62"/>
      <c r="B6" s="126"/>
      <c r="C6" s="126"/>
      <c r="D6" s="126"/>
      <c r="E6" s="126"/>
      <c r="F6" s="126"/>
      <c r="G6" s="126"/>
    </row>
    <row r="7" spans="1:7" s="34" customFormat="1" x14ac:dyDescent="0.25">
      <c r="A7" s="62"/>
      <c r="B7" s="126"/>
      <c r="C7" s="126"/>
      <c r="D7" s="126"/>
      <c r="E7" s="126"/>
      <c r="F7" s="126"/>
      <c r="G7" s="126"/>
    </row>
    <row r="8" spans="1:7" s="34" customFormat="1" x14ac:dyDescent="0.25">
      <c r="A8" s="62"/>
      <c r="B8" s="126"/>
      <c r="C8" s="126"/>
      <c r="D8" s="126"/>
      <c r="E8" s="126"/>
      <c r="F8" s="126"/>
      <c r="G8" s="126"/>
    </row>
    <row r="9" spans="1:7" s="34" customFormat="1" x14ac:dyDescent="0.25">
      <c r="A9" s="62"/>
      <c r="B9" s="126"/>
      <c r="C9" s="126"/>
      <c r="D9" s="126"/>
      <c r="E9" s="126"/>
      <c r="F9" s="126"/>
      <c r="G9" s="126"/>
    </row>
    <row r="10" spans="1:7" s="34" customFormat="1" ht="72.75" customHeight="1" x14ac:dyDescent="0.25">
      <c r="A10" s="125" t="s">
        <v>146</v>
      </c>
      <c r="B10" s="125"/>
      <c r="C10" s="125"/>
      <c r="D10" s="125"/>
      <c r="E10" s="125"/>
      <c r="F10" s="125"/>
      <c r="G10" s="125"/>
    </row>
    <row r="11" spans="1:7" s="34" customFormat="1" ht="15.75" thickBot="1" x14ac:dyDescent="0.3">
      <c r="A11" s="128"/>
      <c r="B11" s="128"/>
      <c r="C11" s="128"/>
      <c r="D11" s="128"/>
      <c r="E11" s="128"/>
      <c r="F11" s="128"/>
    </row>
    <row r="12" spans="1:7" s="34" customFormat="1" ht="15.75" customHeight="1" thickBot="1" x14ac:dyDescent="0.3">
      <c r="A12" s="129" t="s">
        <v>0</v>
      </c>
      <c r="B12" s="132" t="s">
        <v>1</v>
      </c>
      <c r="C12" s="132" t="s">
        <v>2</v>
      </c>
      <c r="D12" s="132" t="s">
        <v>3</v>
      </c>
      <c r="E12" s="132" t="s">
        <v>4</v>
      </c>
      <c r="F12" s="82" t="s">
        <v>5</v>
      </c>
      <c r="G12" s="90" t="s">
        <v>5</v>
      </c>
    </row>
    <row r="13" spans="1:7" s="34" customFormat="1" ht="15.75" thickBot="1" x14ac:dyDescent="0.3">
      <c r="A13" s="130"/>
      <c r="B13" s="133"/>
      <c r="C13" s="133"/>
      <c r="D13" s="133"/>
      <c r="E13" s="133"/>
      <c r="F13" s="84" t="s">
        <v>139</v>
      </c>
      <c r="G13" s="91" t="s">
        <v>140</v>
      </c>
    </row>
    <row r="14" spans="1:7" s="34" customFormat="1" ht="15.75" thickBot="1" x14ac:dyDescent="0.3">
      <c r="A14" s="131"/>
      <c r="B14" s="134"/>
      <c r="C14" s="134"/>
      <c r="D14" s="134"/>
      <c r="E14" s="134"/>
      <c r="F14" s="83" t="s">
        <v>6</v>
      </c>
      <c r="G14" s="92" t="s">
        <v>6</v>
      </c>
    </row>
    <row r="15" spans="1:7" s="34" customFormat="1" ht="15.75" thickBot="1" x14ac:dyDescent="0.3">
      <c r="A15" s="41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  <c r="G15" s="85">
        <v>6</v>
      </c>
    </row>
    <row r="16" spans="1:7" s="34" customFormat="1" ht="15" customHeight="1" x14ac:dyDescent="0.25">
      <c r="A16" s="63" t="s">
        <v>7</v>
      </c>
      <c r="B16" s="64" t="s">
        <v>8</v>
      </c>
      <c r="C16" s="64"/>
      <c r="D16" s="64"/>
      <c r="E16" s="64"/>
      <c r="F16" s="42">
        <f>F17+F24+F36</f>
        <v>2236500</v>
      </c>
      <c r="G16" s="42">
        <f>G17+G24</f>
        <v>2236500</v>
      </c>
    </row>
    <row r="17" spans="1:7" s="34" customFormat="1" ht="22.5" x14ac:dyDescent="0.25">
      <c r="A17" s="39" t="s">
        <v>9</v>
      </c>
      <c r="B17" s="32" t="s">
        <v>8</v>
      </c>
      <c r="C17" s="32" t="s">
        <v>10</v>
      </c>
      <c r="D17" s="33"/>
      <c r="E17" s="33"/>
      <c r="F17" s="26">
        <v>773000</v>
      </c>
      <c r="G17" s="26">
        <v>773000</v>
      </c>
    </row>
    <row r="18" spans="1:7" s="34" customFormat="1" ht="33.75" x14ac:dyDescent="0.25">
      <c r="A18" s="39" t="s">
        <v>11</v>
      </c>
      <c r="B18" s="32" t="s">
        <v>8</v>
      </c>
      <c r="C18" s="32" t="s">
        <v>10</v>
      </c>
      <c r="D18" s="32" t="s">
        <v>12</v>
      </c>
      <c r="E18" s="32"/>
      <c r="F18" s="4">
        <v>773000</v>
      </c>
      <c r="G18" s="4">
        <v>773000</v>
      </c>
    </row>
    <row r="19" spans="1:7" s="34" customFormat="1" ht="33.75" x14ac:dyDescent="0.25">
      <c r="A19" s="39" t="s">
        <v>13</v>
      </c>
      <c r="B19" s="32" t="s">
        <v>8</v>
      </c>
      <c r="C19" s="32" t="s">
        <v>10</v>
      </c>
      <c r="D19" s="35" t="s">
        <v>14</v>
      </c>
      <c r="E19" s="35"/>
      <c r="F19" s="4">
        <v>773000</v>
      </c>
      <c r="G19" s="4">
        <v>773000</v>
      </c>
    </row>
    <row r="20" spans="1:7" s="34" customFormat="1" ht="22.5" x14ac:dyDescent="0.25">
      <c r="A20" s="39" t="s">
        <v>15</v>
      </c>
      <c r="B20" s="32" t="s">
        <v>8</v>
      </c>
      <c r="C20" s="32" t="s">
        <v>10</v>
      </c>
      <c r="D20" s="35" t="s">
        <v>16</v>
      </c>
      <c r="E20" s="36"/>
      <c r="F20" s="4">
        <v>773000</v>
      </c>
      <c r="G20" s="4">
        <v>773000</v>
      </c>
    </row>
    <row r="21" spans="1:7" s="34" customFormat="1" x14ac:dyDescent="0.25">
      <c r="A21" s="39" t="s">
        <v>17</v>
      </c>
      <c r="B21" s="32" t="s">
        <v>8</v>
      </c>
      <c r="C21" s="32" t="s">
        <v>10</v>
      </c>
      <c r="D21" s="35" t="s">
        <v>18</v>
      </c>
      <c r="E21" s="36"/>
      <c r="F21" s="4">
        <v>773000</v>
      </c>
      <c r="G21" s="4">
        <v>773000</v>
      </c>
    </row>
    <row r="22" spans="1:7" s="34" customFormat="1" ht="33.75" x14ac:dyDescent="0.25">
      <c r="A22" s="39" t="s">
        <v>19</v>
      </c>
      <c r="B22" s="32" t="s">
        <v>8</v>
      </c>
      <c r="C22" s="32" t="s">
        <v>10</v>
      </c>
      <c r="D22" s="35" t="s">
        <v>18</v>
      </c>
      <c r="E22" s="35" t="s">
        <v>20</v>
      </c>
      <c r="F22" s="4">
        <v>773000</v>
      </c>
      <c r="G22" s="4">
        <v>773000</v>
      </c>
    </row>
    <row r="23" spans="1:7" s="34" customFormat="1" ht="22.5" x14ac:dyDescent="0.25">
      <c r="A23" s="39" t="s">
        <v>21</v>
      </c>
      <c r="B23" s="32" t="s">
        <v>8</v>
      </c>
      <c r="C23" s="32" t="s">
        <v>10</v>
      </c>
      <c r="D23" s="35" t="s">
        <v>18</v>
      </c>
      <c r="E23" s="35" t="s">
        <v>22</v>
      </c>
      <c r="F23" s="4">
        <v>773000</v>
      </c>
      <c r="G23" s="4">
        <v>773000</v>
      </c>
    </row>
    <row r="24" spans="1:7" s="34" customFormat="1" ht="33.75" x14ac:dyDescent="0.25">
      <c r="A24" s="39" t="s">
        <v>23</v>
      </c>
      <c r="B24" s="32" t="s">
        <v>8</v>
      </c>
      <c r="C24" s="32" t="s">
        <v>24</v>
      </c>
      <c r="D24" s="33"/>
      <c r="E24" s="33"/>
      <c r="F24" s="25">
        <f t="shared" ref="F24:G27" si="0">F25</f>
        <v>1463500</v>
      </c>
      <c r="G24" s="25">
        <f t="shared" si="0"/>
        <v>1463500</v>
      </c>
    </row>
    <row r="25" spans="1:7" s="34" customFormat="1" ht="33.75" x14ac:dyDescent="0.25">
      <c r="A25" s="39" t="s">
        <v>11</v>
      </c>
      <c r="B25" s="32" t="s">
        <v>8</v>
      </c>
      <c r="C25" s="32" t="s">
        <v>24</v>
      </c>
      <c r="D25" s="32" t="s">
        <v>12</v>
      </c>
      <c r="E25" s="32"/>
      <c r="F25" s="16">
        <f t="shared" si="0"/>
        <v>1463500</v>
      </c>
      <c r="G25" s="16">
        <f t="shared" si="0"/>
        <v>1463500</v>
      </c>
    </row>
    <row r="26" spans="1:7" s="34" customFormat="1" ht="33.75" x14ac:dyDescent="0.25">
      <c r="A26" s="39" t="s">
        <v>13</v>
      </c>
      <c r="B26" s="32" t="s">
        <v>8</v>
      </c>
      <c r="C26" s="32" t="s">
        <v>24</v>
      </c>
      <c r="D26" s="35" t="s">
        <v>14</v>
      </c>
      <c r="E26" s="35"/>
      <c r="F26" s="16">
        <f t="shared" si="0"/>
        <v>1463500</v>
      </c>
      <c r="G26" s="16">
        <f t="shared" si="0"/>
        <v>1463500</v>
      </c>
    </row>
    <row r="27" spans="1:7" s="34" customFormat="1" ht="22.5" x14ac:dyDescent="0.25">
      <c r="A27" s="39" t="s">
        <v>15</v>
      </c>
      <c r="B27" s="32" t="s">
        <v>8</v>
      </c>
      <c r="C27" s="32" t="s">
        <v>24</v>
      </c>
      <c r="D27" s="35" t="s">
        <v>16</v>
      </c>
      <c r="E27" s="36"/>
      <c r="F27" s="16">
        <f t="shared" si="0"/>
        <v>1463500</v>
      </c>
      <c r="G27" s="16">
        <f t="shared" si="0"/>
        <v>1463500</v>
      </c>
    </row>
    <row r="28" spans="1:7" s="34" customFormat="1" x14ac:dyDescent="0.25">
      <c r="A28" s="39" t="s">
        <v>25</v>
      </c>
      <c r="B28" s="32" t="s">
        <v>8</v>
      </c>
      <c r="C28" s="32" t="s">
        <v>24</v>
      </c>
      <c r="D28" s="35" t="s">
        <v>26</v>
      </c>
      <c r="E28" s="36"/>
      <c r="F28" s="16">
        <f>F29+F31+F34</f>
        <v>1463500</v>
      </c>
      <c r="G28" s="16">
        <f>G29+G31+G34</f>
        <v>1463500</v>
      </c>
    </row>
    <row r="29" spans="1:7" s="34" customFormat="1" ht="33.75" x14ac:dyDescent="0.25">
      <c r="A29" s="39" t="s">
        <v>19</v>
      </c>
      <c r="B29" s="32" t="s">
        <v>8</v>
      </c>
      <c r="C29" s="32" t="s">
        <v>24</v>
      </c>
      <c r="D29" s="35" t="s">
        <v>26</v>
      </c>
      <c r="E29" s="35" t="s">
        <v>20</v>
      </c>
      <c r="F29" s="16">
        <f>F30</f>
        <v>1115000</v>
      </c>
      <c r="G29" s="16">
        <f>G30</f>
        <v>1115000</v>
      </c>
    </row>
    <row r="30" spans="1:7" s="34" customFormat="1" ht="22.5" x14ac:dyDescent="0.25">
      <c r="A30" s="39" t="s">
        <v>21</v>
      </c>
      <c r="B30" s="32" t="s">
        <v>8</v>
      </c>
      <c r="C30" s="32" t="s">
        <v>24</v>
      </c>
      <c r="D30" s="35" t="s">
        <v>26</v>
      </c>
      <c r="E30" s="35" t="s">
        <v>22</v>
      </c>
      <c r="F30" s="16">
        <v>1115000</v>
      </c>
      <c r="G30" s="16">
        <v>1115000</v>
      </c>
    </row>
    <row r="31" spans="1:7" s="34" customFormat="1" ht="22.5" x14ac:dyDescent="0.25">
      <c r="A31" s="39" t="s">
        <v>27</v>
      </c>
      <c r="B31" s="32" t="s">
        <v>8</v>
      </c>
      <c r="C31" s="32" t="s">
        <v>24</v>
      </c>
      <c r="D31" s="35" t="s">
        <v>26</v>
      </c>
      <c r="E31" s="35" t="s">
        <v>28</v>
      </c>
      <c r="F31" s="16">
        <v>333000</v>
      </c>
      <c r="G31" s="16">
        <v>333000</v>
      </c>
    </row>
    <row r="32" spans="1:7" s="34" customFormat="1" ht="22.5" x14ac:dyDescent="0.25">
      <c r="A32" s="39" t="s">
        <v>29</v>
      </c>
      <c r="B32" s="32" t="s">
        <v>8</v>
      </c>
      <c r="C32" s="32" t="s">
        <v>24</v>
      </c>
      <c r="D32" s="35" t="s">
        <v>26</v>
      </c>
      <c r="E32" s="35" t="s">
        <v>30</v>
      </c>
      <c r="F32" s="16">
        <v>333000</v>
      </c>
      <c r="G32" s="16">
        <v>333000</v>
      </c>
    </row>
    <row r="33" spans="1:7" s="34" customFormat="1" x14ac:dyDescent="0.25">
      <c r="A33" s="39" t="s">
        <v>143</v>
      </c>
      <c r="B33" s="71" t="s">
        <v>8</v>
      </c>
      <c r="C33" s="71" t="s">
        <v>24</v>
      </c>
      <c r="D33" s="35"/>
      <c r="E33" s="35">
        <v>300</v>
      </c>
      <c r="F33" s="16">
        <v>333000</v>
      </c>
      <c r="G33" s="16">
        <v>333000</v>
      </c>
    </row>
    <row r="34" spans="1:7" s="34" customFormat="1" x14ac:dyDescent="0.25">
      <c r="A34" s="39" t="s">
        <v>31</v>
      </c>
      <c r="B34" s="32" t="s">
        <v>8</v>
      </c>
      <c r="C34" s="32" t="s">
        <v>24</v>
      </c>
      <c r="D34" s="35" t="s">
        <v>26</v>
      </c>
      <c r="E34" s="35" t="s">
        <v>32</v>
      </c>
      <c r="F34" s="16">
        <f>F35</f>
        <v>15500</v>
      </c>
      <c r="G34" s="16">
        <f>G35</f>
        <v>15500</v>
      </c>
    </row>
    <row r="35" spans="1:7" s="34" customFormat="1" x14ac:dyDescent="0.25">
      <c r="A35" s="39" t="s">
        <v>33</v>
      </c>
      <c r="B35" s="32" t="s">
        <v>8</v>
      </c>
      <c r="C35" s="32" t="s">
        <v>24</v>
      </c>
      <c r="D35" s="35" t="s">
        <v>26</v>
      </c>
      <c r="E35" s="35" t="s">
        <v>34</v>
      </c>
      <c r="F35" s="16">
        <v>15500</v>
      </c>
      <c r="G35" s="16">
        <v>15500</v>
      </c>
    </row>
    <row r="36" spans="1:7" s="34" customFormat="1" x14ac:dyDescent="0.25">
      <c r="A36" s="39" t="s">
        <v>35</v>
      </c>
      <c r="B36" s="32" t="s">
        <v>8</v>
      </c>
      <c r="C36" s="32" t="s">
        <v>36</v>
      </c>
      <c r="D36" s="33"/>
      <c r="E36" s="33"/>
      <c r="F36" s="16">
        <v>0</v>
      </c>
      <c r="G36" s="16">
        <v>0</v>
      </c>
    </row>
    <row r="37" spans="1:7" s="34" customFormat="1" ht="33.75" x14ac:dyDescent="0.25">
      <c r="A37" s="39" t="s">
        <v>11</v>
      </c>
      <c r="B37" s="65" t="s">
        <v>8</v>
      </c>
      <c r="C37" s="65" t="s">
        <v>36</v>
      </c>
      <c r="D37" s="65" t="s">
        <v>12</v>
      </c>
      <c r="E37" s="65"/>
      <c r="F37" s="16">
        <v>0</v>
      </c>
      <c r="G37" s="16">
        <v>0</v>
      </c>
    </row>
    <row r="38" spans="1:7" s="34" customFormat="1" ht="33.75" x14ac:dyDescent="0.25">
      <c r="A38" s="39" t="s">
        <v>13</v>
      </c>
      <c r="B38" s="65" t="s">
        <v>8</v>
      </c>
      <c r="C38" s="65" t="s">
        <v>36</v>
      </c>
      <c r="D38" s="66" t="s">
        <v>14</v>
      </c>
      <c r="E38" s="66"/>
      <c r="F38" s="16">
        <v>0</v>
      </c>
      <c r="G38" s="17">
        <v>0</v>
      </c>
    </row>
    <row r="39" spans="1:7" s="34" customFormat="1" ht="22.5" x14ac:dyDescent="0.25">
      <c r="A39" s="39" t="s">
        <v>15</v>
      </c>
      <c r="B39" s="65" t="s">
        <v>8</v>
      </c>
      <c r="C39" s="65" t="s">
        <v>36</v>
      </c>
      <c r="D39" s="66" t="s">
        <v>16</v>
      </c>
      <c r="E39" s="67"/>
      <c r="F39" s="16">
        <v>0</v>
      </c>
      <c r="G39" s="17">
        <v>0</v>
      </c>
    </row>
    <row r="40" spans="1:7" s="34" customFormat="1" x14ac:dyDescent="0.25">
      <c r="A40" s="39" t="s">
        <v>37</v>
      </c>
      <c r="B40" s="65" t="s">
        <v>8</v>
      </c>
      <c r="C40" s="65" t="s">
        <v>36</v>
      </c>
      <c r="D40" s="66" t="s">
        <v>38</v>
      </c>
      <c r="E40" s="67"/>
      <c r="F40" s="16">
        <v>0</v>
      </c>
      <c r="G40" s="17">
        <v>0</v>
      </c>
    </row>
    <row r="41" spans="1:7" s="34" customFormat="1" ht="22.5" x14ac:dyDescent="0.25">
      <c r="A41" s="39" t="s">
        <v>27</v>
      </c>
      <c r="B41" s="65" t="s">
        <v>8</v>
      </c>
      <c r="C41" s="65" t="s">
        <v>36</v>
      </c>
      <c r="D41" s="66" t="s">
        <v>38</v>
      </c>
      <c r="E41" s="66" t="s">
        <v>28</v>
      </c>
      <c r="F41" s="16">
        <v>0</v>
      </c>
      <c r="G41" s="17">
        <v>0</v>
      </c>
    </row>
    <row r="42" spans="1:7" s="34" customFormat="1" ht="22.5" x14ac:dyDescent="0.25">
      <c r="A42" s="39" t="s">
        <v>29</v>
      </c>
      <c r="B42" s="65" t="s">
        <v>8</v>
      </c>
      <c r="C42" s="65" t="s">
        <v>36</v>
      </c>
      <c r="D42" s="66" t="s">
        <v>38</v>
      </c>
      <c r="E42" s="66" t="s">
        <v>30</v>
      </c>
      <c r="F42" s="16">
        <v>0</v>
      </c>
      <c r="G42" s="17">
        <v>0</v>
      </c>
    </row>
    <row r="43" spans="1:7" s="34" customFormat="1" x14ac:dyDescent="0.25">
      <c r="A43" s="39" t="s">
        <v>31</v>
      </c>
      <c r="B43" s="65" t="s">
        <v>8</v>
      </c>
      <c r="C43" s="65" t="s">
        <v>36</v>
      </c>
      <c r="D43" s="66" t="s">
        <v>38</v>
      </c>
      <c r="E43" s="66" t="s">
        <v>32</v>
      </c>
      <c r="F43" s="16">
        <v>0</v>
      </c>
      <c r="G43" s="17">
        <v>0</v>
      </c>
    </row>
    <row r="44" spans="1:7" s="34" customFormat="1" x14ac:dyDescent="0.25">
      <c r="A44" s="39" t="s">
        <v>39</v>
      </c>
      <c r="B44" s="65" t="s">
        <v>8</v>
      </c>
      <c r="C44" s="65" t="s">
        <v>36</v>
      </c>
      <c r="D44" s="66" t="s">
        <v>38</v>
      </c>
      <c r="E44" s="66" t="s">
        <v>40</v>
      </c>
      <c r="F44" s="16">
        <v>0</v>
      </c>
      <c r="G44" s="17">
        <v>0</v>
      </c>
    </row>
    <row r="45" spans="1:7" s="34" customFormat="1" x14ac:dyDescent="0.25">
      <c r="A45" s="46" t="s">
        <v>41</v>
      </c>
      <c r="B45" s="68" t="s">
        <v>10</v>
      </c>
      <c r="C45" s="68"/>
      <c r="D45" s="68"/>
      <c r="E45" s="68"/>
      <c r="F45" s="40">
        <f>F47+F53</f>
        <v>126700</v>
      </c>
      <c r="G45" s="40">
        <f>G47+G53</f>
        <v>132800</v>
      </c>
    </row>
    <row r="46" spans="1:7" s="34" customFormat="1" x14ac:dyDescent="0.25">
      <c r="A46" s="39" t="s">
        <v>42</v>
      </c>
      <c r="B46" s="65" t="s">
        <v>10</v>
      </c>
      <c r="C46" s="65" t="s">
        <v>43</v>
      </c>
      <c r="D46" s="69"/>
      <c r="E46" s="69"/>
      <c r="F46" s="17">
        <f>F48</f>
        <v>126700</v>
      </c>
      <c r="G46" s="17">
        <f t="shared" ref="G46:G51" si="1">G47</f>
        <v>132800</v>
      </c>
    </row>
    <row r="47" spans="1:7" s="34" customFormat="1" ht="33.75" x14ac:dyDescent="0.25">
      <c r="A47" s="39" t="s">
        <v>11</v>
      </c>
      <c r="B47" s="65" t="s">
        <v>10</v>
      </c>
      <c r="C47" s="65" t="s">
        <v>43</v>
      </c>
      <c r="D47" s="65" t="s">
        <v>12</v>
      </c>
      <c r="E47" s="65"/>
      <c r="F47" s="17">
        <f>F49</f>
        <v>126700</v>
      </c>
      <c r="G47" s="17">
        <f t="shared" si="1"/>
        <v>132800</v>
      </c>
    </row>
    <row r="48" spans="1:7" s="34" customFormat="1" ht="33.75" x14ac:dyDescent="0.25">
      <c r="A48" s="39" t="s">
        <v>13</v>
      </c>
      <c r="B48" s="65" t="s">
        <v>10</v>
      </c>
      <c r="C48" s="65" t="s">
        <v>43</v>
      </c>
      <c r="D48" s="66" t="s">
        <v>14</v>
      </c>
      <c r="E48" s="66"/>
      <c r="F48" s="17">
        <f>F49</f>
        <v>126700</v>
      </c>
      <c r="G48" s="17">
        <f t="shared" si="1"/>
        <v>132800</v>
      </c>
    </row>
    <row r="49" spans="1:7" s="34" customFormat="1" ht="22.5" x14ac:dyDescent="0.25">
      <c r="A49" s="39" t="s">
        <v>15</v>
      </c>
      <c r="B49" s="65" t="s">
        <v>10</v>
      </c>
      <c r="C49" s="65" t="s">
        <v>43</v>
      </c>
      <c r="D49" s="66" t="s">
        <v>16</v>
      </c>
      <c r="E49" s="67"/>
      <c r="F49" s="17">
        <f>F51</f>
        <v>126700</v>
      </c>
      <c r="G49" s="17">
        <f t="shared" si="1"/>
        <v>132800</v>
      </c>
    </row>
    <row r="50" spans="1:7" s="34" customFormat="1" ht="22.5" x14ac:dyDescent="0.25">
      <c r="A50" s="39" t="s">
        <v>44</v>
      </c>
      <c r="B50" s="65" t="s">
        <v>10</v>
      </c>
      <c r="C50" s="65" t="s">
        <v>43</v>
      </c>
      <c r="D50" s="66" t="s">
        <v>45</v>
      </c>
      <c r="E50" s="67"/>
      <c r="F50" s="17">
        <f>F51</f>
        <v>126700</v>
      </c>
      <c r="G50" s="17">
        <f t="shared" si="1"/>
        <v>132800</v>
      </c>
    </row>
    <row r="51" spans="1:7" s="34" customFormat="1" ht="33.75" x14ac:dyDescent="0.25">
      <c r="A51" s="39" t="s">
        <v>19</v>
      </c>
      <c r="B51" s="65" t="s">
        <v>10</v>
      </c>
      <c r="C51" s="65" t="s">
        <v>43</v>
      </c>
      <c r="D51" s="66" t="s">
        <v>45</v>
      </c>
      <c r="E51" s="66" t="s">
        <v>20</v>
      </c>
      <c r="F51" s="17">
        <f>F52</f>
        <v>126700</v>
      </c>
      <c r="G51" s="17">
        <f t="shared" si="1"/>
        <v>132800</v>
      </c>
    </row>
    <row r="52" spans="1:7" s="34" customFormat="1" ht="22.5" x14ac:dyDescent="0.25">
      <c r="A52" s="39" t="s">
        <v>21</v>
      </c>
      <c r="B52" s="65" t="s">
        <v>10</v>
      </c>
      <c r="C52" s="65" t="s">
        <v>43</v>
      </c>
      <c r="D52" s="66" t="s">
        <v>45</v>
      </c>
      <c r="E52" s="66" t="s">
        <v>22</v>
      </c>
      <c r="F52" s="17">
        <v>126700</v>
      </c>
      <c r="G52" s="17">
        <v>132800</v>
      </c>
    </row>
    <row r="53" spans="1:7" s="34" customFormat="1" ht="22.5" x14ac:dyDescent="0.25">
      <c r="A53" s="39" t="s">
        <v>27</v>
      </c>
      <c r="B53" s="65" t="s">
        <v>10</v>
      </c>
      <c r="C53" s="65" t="s">
        <v>43</v>
      </c>
      <c r="D53" s="66" t="s">
        <v>45</v>
      </c>
      <c r="E53" s="66" t="s">
        <v>28</v>
      </c>
      <c r="F53" s="17">
        <v>0</v>
      </c>
      <c r="G53" s="17">
        <v>0</v>
      </c>
    </row>
    <row r="54" spans="1:7" s="34" customFormat="1" ht="22.5" x14ac:dyDescent="0.25">
      <c r="A54" s="39" t="s">
        <v>29</v>
      </c>
      <c r="B54" s="65" t="s">
        <v>10</v>
      </c>
      <c r="C54" s="65" t="s">
        <v>43</v>
      </c>
      <c r="D54" s="66" t="s">
        <v>45</v>
      </c>
      <c r="E54" s="66" t="s">
        <v>30</v>
      </c>
      <c r="F54" s="17">
        <v>0</v>
      </c>
      <c r="G54" s="17">
        <v>0</v>
      </c>
    </row>
    <row r="55" spans="1:7" s="34" customFormat="1" ht="22.5" x14ac:dyDescent="0.25">
      <c r="A55" s="70" t="s">
        <v>46</v>
      </c>
      <c r="B55" s="68" t="s">
        <v>43</v>
      </c>
      <c r="C55" s="68"/>
      <c r="D55" s="68"/>
      <c r="E55" s="68"/>
      <c r="F55" s="25">
        <v>169000</v>
      </c>
      <c r="G55" s="25">
        <v>169000</v>
      </c>
    </row>
    <row r="56" spans="1:7" s="34" customFormat="1" ht="22.5" x14ac:dyDescent="0.25">
      <c r="A56" s="39" t="s">
        <v>47</v>
      </c>
      <c r="B56" s="65" t="s">
        <v>43</v>
      </c>
      <c r="C56" s="65" t="s">
        <v>48</v>
      </c>
      <c r="D56" s="69"/>
      <c r="E56" s="69"/>
      <c r="F56" s="22">
        <v>169000</v>
      </c>
      <c r="G56" s="22">
        <v>169000</v>
      </c>
    </row>
    <row r="57" spans="1:7" s="34" customFormat="1" ht="33.75" x14ac:dyDescent="0.25">
      <c r="A57" s="39" t="s">
        <v>49</v>
      </c>
      <c r="B57" s="32" t="s">
        <v>43</v>
      </c>
      <c r="C57" s="32" t="s">
        <v>48</v>
      </c>
      <c r="D57" s="32" t="s">
        <v>50</v>
      </c>
      <c r="E57" s="32"/>
      <c r="F57" s="22">
        <v>169000</v>
      </c>
      <c r="G57" s="22">
        <v>169000</v>
      </c>
    </row>
    <row r="58" spans="1:7" s="34" customFormat="1" ht="33.75" x14ac:dyDescent="0.25">
      <c r="A58" s="39" t="s">
        <v>51</v>
      </c>
      <c r="B58" s="32" t="s">
        <v>43</v>
      </c>
      <c r="C58" s="32" t="s">
        <v>48</v>
      </c>
      <c r="D58" s="35" t="s">
        <v>52</v>
      </c>
      <c r="E58" s="35"/>
      <c r="F58" s="22">
        <v>169000</v>
      </c>
      <c r="G58" s="22">
        <v>169000</v>
      </c>
    </row>
    <row r="59" spans="1:7" s="34" customFormat="1" ht="33.75" x14ac:dyDescent="0.25">
      <c r="A59" s="39" t="s">
        <v>53</v>
      </c>
      <c r="B59" s="32" t="s">
        <v>43</v>
      </c>
      <c r="C59" s="32" t="s">
        <v>48</v>
      </c>
      <c r="D59" s="35" t="s">
        <v>54</v>
      </c>
      <c r="E59" s="36"/>
      <c r="F59" s="22">
        <v>169000</v>
      </c>
      <c r="G59" s="22">
        <v>169000</v>
      </c>
    </row>
    <row r="60" spans="1:7" s="34" customFormat="1" ht="22.5" x14ac:dyDescent="0.25">
      <c r="A60" s="39" t="s">
        <v>55</v>
      </c>
      <c r="B60" s="32" t="s">
        <v>43</v>
      </c>
      <c r="C60" s="32" t="s">
        <v>48</v>
      </c>
      <c r="D60" s="35" t="s">
        <v>56</v>
      </c>
      <c r="E60" s="36"/>
      <c r="F60" s="22">
        <v>169000</v>
      </c>
      <c r="G60" s="22">
        <v>169000</v>
      </c>
    </row>
    <row r="61" spans="1:7" s="34" customFormat="1" ht="22.5" x14ac:dyDescent="0.25">
      <c r="A61" s="39" t="s">
        <v>27</v>
      </c>
      <c r="B61" s="32" t="s">
        <v>43</v>
      </c>
      <c r="C61" s="32" t="s">
        <v>48</v>
      </c>
      <c r="D61" s="35" t="s">
        <v>56</v>
      </c>
      <c r="E61" s="35" t="s">
        <v>28</v>
      </c>
      <c r="F61" s="22">
        <v>169000</v>
      </c>
      <c r="G61" s="22">
        <v>169000</v>
      </c>
    </row>
    <row r="62" spans="1:7" s="34" customFormat="1" ht="22.5" x14ac:dyDescent="0.25">
      <c r="A62" s="39" t="s">
        <v>29</v>
      </c>
      <c r="B62" s="32" t="s">
        <v>43</v>
      </c>
      <c r="C62" s="32" t="s">
        <v>48</v>
      </c>
      <c r="D62" s="35" t="s">
        <v>56</v>
      </c>
      <c r="E62" s="35" t="s">
        <v>30</v>
      </c>
      <c r="F62" s="22">
        <v>169000</v>
      </c>
      <c r="G62" s="22">
        <v>169000</v>
      </c>
    </row>
    <row r="63" spans="1:7" s="34" customFormat="1" x14ac:dyDescent="0.25">
      <c r="A63" s="46" t="s">
        <v>57</v>
      </c>
      <c r="B63" s="47" t="s">
        <v>24</v>
      </c>
      <c r="C63" s="47"/>
      <c r="D63" s="47"/>
      <c r="E63" s="47"/>
      <c r="F63" s="27">
        <f>F64</f>
        <v>600000</v>
      </c>
      <c r="G63" s="27">
        <f>G64</f>
        <v>600000</v>
      </c>
    </row>
    <row r="64" spans="1:7" s="34" customFormat="1" x14ac:dyDescent="0.25">
      <c r="A64" s="39" t="s">
        <v>58</v>
      </c>
      <c r="B64" s="32" t="s">
        <v>24</v>
      </c>
      <c r="C64" s="32" t="s">
        <v>59</v>
      </c>
      <c r="D64" s="33"/>
      <c r="E64" s="33"/>
      <c r="F64" s="4">
        <v>600000</v>
      </c>
      <c r="G64" s="4">
        <v>600000</v>
      </c>
    </row>
    <row r="65" spans="1:7" s="34" customFormat="1" ht="33.75" x14ac:dyDescent="0.25">
      <c r="A65" s="39" t="s">
        <v>60</v>
      </c>
      <c r="B65" s="32" t="s">
        <v>24</v>
      </c>
      <c r="C65" s="32" t="s">
        <v>59</v>
      </c>
      <c r="D65" s="32" t="s">
        <v>61</v>
      </c>
      <c r="E65" s="32"/>
      <c r="F65" s="4">
        <v>600000</v>
      </c>
      <c r="G65" s="4">
        <v>600000</v>
      </c>
    </row>
    <row r="66" spans="1:7" s="34" customFormat="1" ht="33.75" x14ac:dyDescent="0.25">
      <c r="A66" s="39" t="s">
        <v>62</v>
      </c>
      <c r="B66" s="32" t="s">
        <v>24</v>
      </c>
      <c r="C66" s="32" t="s">
        <v>59</v>
      </c>
      <c r="D66" s="35" t="s">
        <v>63</v>
      </c>
      <c r="E66" s="35"/>
      <c r="F66" s="4">
        <v>600000</v>
      </c>
      <c r="G66" s="4">
        <v>600000</v>
      </c>
    </row>
    <row r="67" spans="1:7" s="34" customFormat="1" ht="22.5" x14ac:dyDescent="0.25">
      <c r="A67" s="39" t="s">
        <v>64</v>
      </c>
      <c r="B67" s="32" t="s">
        <v>24</v>
      </c>
      <c r="C67" s="32" t="s">
        <v>59</v>
      </c>
      <c r="D67" s="35" t="s">
        <v>65</v>
      </c>
      <c r="E67" s="36"/>
      <c r="F67" s="4">
        <v>600000</v>
      </c>
      <c r="G67" s="4">
        <v>600000</v>
      </c>
    </row>
    <row r="68" spans="1:7" s="34" customFormat="1" x14ac:dyDescent="0.25">
      <c r="A68" s="39" t="s">
        <v>66</v>
      </c>
      <c r="B68" s="32" t="s">
        <v>24</v>
      </c>
      <c r="C68" s="32" t="s">
        <v>59</v>
      </c>
      <c r="D68" s="35" t="s">
        <v>67</v>
      </c>
      <c r="E68" s="36"/>
      <c r="F68" s="4">
        <v>600000</v>
      </c>
      <c r="G68" s="4">
        <v>600000</v>
      </c>
    </row>
    <row r="69" spans="1:7" s="34" customFormat="1" ht="22.5" x14ac:dyDescent="0.25">
      <c r="A69" s="39" t="s">
        <v>27</v>
      </c>
      <c r="B69" s="32" t="s">
        <v>24</v>
      </c>
      <c r="C69" s="32" t="s">
        <v>59</v>
      </c>
      <c r="D69" s="35" t="s">
        <v>67</v>
      </c>
      <c r="E69" s="35" t="s">
        <v>28</v>
      </c>
      <c r="F69" s="4">
        <v>600000</v>
      </c>
      <c r="G69" s="4">
        <v>600000</v>
      </c>
    </row>
    <row r="70" spans="1:7" s="34" customFormat="1" ht="22.5" x14ac:dyDescent="0.25">
      <c r="A70" s="39" t="s">
        <v>29</v>
      </c>
      <c r="B70" s="32" t="s">
        <v>24</v>
      </c>
      <c r="C70" s="32" t="s">
        <v>59</v>
      </c>
      <c r="D70" s="35" t="s">
        <v>67</v>
      </c>
      <c r="E70" s="35" t="s">
        <v>30</v>
      </c>
      <c r="F70" s="4">
        <v>600000</v>
      </c>
      <c r="G70" s="4">
        <v>600000</v>
      </c>
    </row>
    <row r="71" spans="1:7" s="34" customFormat="1" x14ac:dyDescent="0.25">
      <c r="A71" s="39" t="s">
        <v>68</v>
      </c>
      <c r="B71" s="32" t="s">
        <v>24</v>
      </c>
      <c r="C71" s="32" t="s">
        <v>69</v>
      </c>
      <c r="D71" s="33"/>
      <c r="E71" s="33"/>
      <c r="F71" s="16">
        <v>0</v>
      </c>
      <c r="G71" s="16">
        <v>0</v>
      </c>
    </row>
    <row r="72" spans="1:7" s="34" customFormat="1" x14ac:dyDescent="0.25">
      <c r="A72" s="39" t="s">
        <v>70</v>
      </c>
      <c r="B72" s="32" t="s">
        <v>24</v>
      </c>
      <c r="C72" s="32" t="s">
        <v>69</v>
      </c>
      <c r="D72" s="32" t="s">
        <v>71</v>
      </c>
      <c r="E72" s="32"/>
      <c r="F72" s="16">
        <v>0</v>
      </c>
      <c r="G72" s="16">
        <v>0</v>
      </c>
    </row>
    <row r="73" spans="1:7" s="34" customFormat="1" x14ac:dyDescent="0.25">
      <c r="A73" s="39" t="s">
        <v>70</v>
      </c>
      <c r="B73" s="32" t="s">
        <v>24</v>
      </c>
      <c r="C73" s="32" t="s">
        <v>69</v>
      </c>
      <c r="D73" s="35" t="s">
        <v>72</v>
      </c>
      <c r="E73" s="35"/>
      <c r="F73" s="16">
        <v>0</v>
      </c>
      <c r="G73" s="16">
        <v>0</v>
      </c>
    </row>
    <row r="74" spans="1:7" s="34" customFormat="1" x14ac:dyDescent="0.25">
      <c r="A74" s="39" t="s">
        <v>70</v>
      </c>
      <c r="B74" s="32" t="s">
        <v>24</v>
      </c>
      <c r="C74" s="32" t="s">
        <v>69</v>
      </c>
      <c r="D74" s="35" t="s">
        <v>73</v>
      </c>
      <c r="E74" s="36"/>
      <c r="F74" s="16">
        <v>0</v>
      </c>
      <c r="G74" s="16">
        <v>0</v>
      </c>
    </row>
    <row r="75" spans="1:7" s="34" customFormat="1" ht="22.5" x14ac:dyDescent="0.25">
      <c r="A75" s="39" t="s">
        <v>74</v>
      </c>
      <c r="B75" s="32" t="s">
        <v>24</v>
      </c>
      <c r="C75" s="32" t="s">
        <v>69</v>
      </c>
      <c r="D75" s="35" t="s">
        <v>75</v>
      </c>
      <c r="E75" s="36"/>
      <c r="F75" s="16">
        <v>0</v>
      </c>
      <c r="G75" s="16">
        <v>0</v>
      </c>
    </row>
    <row r="76" spans="1:7" s="34" customFormat="1" ht="22.5" x14ac:dyDescent="0.25">
      <c r="A76" s="39" t="s">
        <v>27</v>
      </c>
      <c r="B76" s="32" t="s">
        <v>24</v>
      </c>
      <c r="C76" s="32" t="s">
        <v>69</v>
      </c>
      <c r="D76" s="35" t="s">
        <v>75</v>
      </c>
      <c r="E76" s="35" t="s">
        <v>28</v>
      </c>
      <c r="F76" s="16">
        <v>0</v>
      </c>
      <c r="G76" s="16">
        <v>0</v>
      </c>
    </row>
    <row r="77" spans="1:7" s="34" customFormat="1" ht="22.5" x14ac:dyDescent="0.25">
      <c r="A77" s="39" t="s">
        <v>29</v>
      </c>
      <c r="B77" s="32" t="s">
        <v>24</v>
      </c>
      <c r="C77" s="32" t="s">
        <v>69</v>
      </c>
      <c r="D77" s="35" t="s">
        <v>75</v>
      </c>
      <c r="E77" s="35" t="s">
        <v>30</v>
      </c>
      <c r="F77" s="16">
        <v>0</v>
      </c>
      <c r="G77" s="16">
        <v>0</v>
      </c>
    </row>
    <row r="78" spans="1:7" s="34" customFormat="1" x14ac:dyDescent="0.25">
      <c r="A78" s="46" t="s">
        <v>76</v>
      </c>
      <c r="B78" s="47" t="s">
        <v>77</v>
      </c>
      <c r="C78" s="47"/>
      <c r="D78" s="47"/>
      <c r="E78" s="47"/>
      <c r="F78" s="43">
        <f>F80+F89+F96</f>
        <v>1033385</v>
      </c>
      <c r="G78" s="43">
        <f t="shared" ref="G78" si="2">G80+G89+G96</f>
        <v>988502</v>
      </c>
    </row>
    <row r="79" spans="1:7" s="34" customFormat="1" x14ac:dyDescent="0.25">
      <c r="A79" s="39" t="s">
        <v>78</v>
      </c>
      <c r="B79" s="32" t="s">
        <v>77</v>
      </c>
      <c r="C79" s="32" t="s">
        <v>8</v>
      </c>
      <c r="D79" s="33"/>
      <c r="E79" s="33"/>
      <c r="F79" s="16">
        <v>0</v>
      </c>
      <c r="G79" s="16">
        <v>0</v>
      </c>
    </row>
    <row r="80" spans="1:7" s="34" customFormat="1" ht="33.75" x14ac:dyDescent="0.25">
      <c r="A80" s="39" t="s">
        <v>79</v>
      </c>
      <c r="B80" s="32" t="s">
        <v>77</v>
      </c>
      <c r="C80" s="32" t="s">
        <v>8</v>
      </c>
      <c r="D80" s="32" t="s">
        <v>80</v>
      </c>
      <c r="E80" s="32"/>
      <c r="F80" s="16">
        <v>0</v>
      </c>
      <c r="G80" s="16">
        <v>0</v>
      </c>
    </row>
    <row r="81" spans="1:7" s="34" customFormat="1" ht="22.5" x14ac:dyDescent="0.25">
      <c r="A81" s="39" t="s">
        <v>81</v>
      </c>
      <c r="B81" s="32" t="s">
        <v>77</v>
      </c>
      <c r="C81" s="32" t="s">
        <v>8</v>
      </c>
      <c r="D81" s="35" t="s">
        <v>82</v>
      </c>
      <c r="E81" s="35"/>
      <c r="F81" s="16">
        <v>0</v>
      </c>
      <c r="G81" s="16">
        <v>0</v>
      </c>
    </row>
    <row r="82" spans="1:7" s="34" customFormat="1" ht="33.75" x14ac:dyDescent="0.25">
      <c r="A82" s="39" t="s">
        <v>83</v>
      </c>
      <c r="B82" s="32" t="s">
        <v>77</v>
      </c>
      <c r="C82" s="32" t="s">
        <v>8</v>
      </c>
      <c r="D82" s="35" t="s">
        <v>84</v>
      </c>
      <c r="E82" s="36"/>
      <c r="F82" s="16">
        <v>0</v>
      </c>
      <c r="G82" s="16">
        <v>0</v>
      </c>
    </row>
    <row r="83" spans="1:7" s="34" customFormat="1" ht="22.5" x14ac:dyDescent="0.25">
      <c r="A83" s="39" t="s">
        <v>85</v>
      </c>
      <c r="B83" s="32" t="s">
        <v>77</v>
      </c>
      <c r="C83" s="32" t="s">
        <v>8</v>
      </c>
      <c r="D83" s="35" t="s">
        <v>86</v>
      </c>
      <c r="E83" s="36"/>
      <c r="F83" s="16">
        <v>0</v>
      </c>
      <c r="G83" s="16">
        <v>0</v>
      </c>
    </row>
    <row r="84" spans="1:7" s="34" customFormat="1" ht="22.5" x14ac:dyDescent="0.25">
      <c r="A84" s="39" t="s">
        <v>27</v>
      </c>
      <c r="B84" s="32" t="s">
        <v>77</v>
      </c>
      <c r="C84" s="32" t="s">
        <v>8</v>
      </c>
      <c r="D84" s="35" t="s">
        <v>86</v>
      </c>
      <c r="E84" s="35" t="s">
        <v>28</v>
      </c>
      <c r="F84" s="16">
        <v>0</v>
      </c>
      <c r="G84" s="16">
        <v>0</v>
      </c>
    </row>
    <row r="85" spans="1:7" s="34" customFormat="1" ht="22.5" x14ac:dyDescent="0.25">
      <c r="A85" s="39" t="s">
        <v>29</v>
      </c>
      <c r="B85" s="32" t="s">
        <v>77</v>
      </c>
      <c r="C85" s="32" t="s">
        <v>8</v>
      </c>
      <c r="D85" s="35" t="s">
        <v>86</v>
      </c>
      <c r="E85" s="35" t="s">
        <v>30</v>
      </c>
      <c r="F85" s="16">
        <v>0</v>
      </c>
      <c r="G85" s="16">
        <v>0</v>
      </c>
    </row>
    <row r="86" spans="1:7" s="34" customFormat="1" ht="22.5" x14ac:dyDescent="0.25">
      <c r="A86" s="39" t="s">
        <v>87</v>
      </c>
      <c r="B86" s="32" t="s">
        <v>77</v>
      </c>
      <c r="C86" s="32" t="s">
        <v>8</v>
      </c>
      <c r="D86" s="35" t="s">
        <v>88</v>
      </c>
      <c r="E86" s="36"/>
      <c r="F86" s="16">
        <v>0</v>
      </c>
      <c r="G86" s="16">
        <v>0</v>
      </c>
    </row>
    <row r="87" spans="1:7" s="34" customFormat="1" ht="22.5" x14ac:dyDescent="0.25">
      <c r="A87" s="39" t="s">
        <v>27</v>
      </c>
      <c r="B87" s="32" t="s">
        <v>77</v>
      </c>
      <c r="C87" s="32" t="s">
        <v>8</v>
      </c>
      <c r="D87" s="35" t="s">
        <v>88</v>
      </c>
      <c r="E87" s="35" t="s">
        <v>28</v>
      </c>
      <c r="F87" s="16">
        <v>0</v>
      </c>
      <c r="G87" s="16">
        <v>0</v>
      </c>
    </row>
    <row r="88" spans="1:7" s="34" customFormat="1" ht="22.5" x14ac:dyDescent="0.25">
      <c r="A88" s="39" t="s">
        <v>29</v>
      </c>
      <c r="B88" s="32" t="s">
        <v>77</v>
      </c>
      <c r="C88" s="32" t="s">
        <v>8</v>
      </c>
      <c r="D88" s="35" t="s">
        <v>88</v>
      </c>
      <c r="E88" s="35" t="s">
        <v>30</v>
      </c>
      <c r="F88" s="16">
        <v>0</v>
      </c>
      <c r="G88" s="16">
        <v>0</v>
      </c>
    </row>
    <row r="89" spans="1:7" s="34" customFormat="1" x14ac:dyDescent="0.25">
      <c r="A89" s="39" t="s">
        <v>89</v>
      </c>
      <c r="B89" s="32" t="s">
        <v>77</v>
      </c>
      <c r="C89" s="32" t="s">
        <v>10</v>
      </c>
      <c r="D89" s="33"/>
      <c r="E89" s="33"/>
      <c r="F89" s="16">
        <v>0</v>
      </c>
      <c r="G89" s="16">
        <v>0</v>
      </c>
    </row>
    <row r="90" spans="1:7" s="34" customFormat="1" ht="22.5" x14ac:dyDescent="0.25">
      <c r="A90" s="39" t="s">
        <v>90</v>
      </c>
      <c r="B90" s="32" t="s">
        <v>77</v>
      </c>
      <c r="C90" s="32" t="s">
        <v>10</v>
      </c>
      <c r="D90" s="32" t="s">
        <v>91</v>
      </c>
      <c r="E90" s="32"/>
      <c r="F90" s="16">
        <v>0</v>
      </c>
      <c r="G90" s="16">
        <v>0</v>
      </c>
    </row>
    <row r="91" spans="1:7" s="34" customFormat="1" ht="22.5" x14ac:dyDescent="0.25">
      <c r="A91" s="39" t="s">
        <v>92</v>
      </c>
      <c r="B91" s="32" t="s">
        <v>77</v>
      </c>
      <c r="C91" s="32" t="s">
        <v>10</v>
      </c>
      <c r="D91" s="35" t="s">
        <v>93</v>
      </c>
      <c r="E91" s="35"/>
      <c r="F91" s="16">
        <v>0</v>
      </c>
      <c r="G91" s="16">
        <v>0</v>
      </c>
    </row>
    <row r="92" spans="1:7" s="34" customFormat="1" ht="22.5" x14ac:dyDescent="0.25">
      <c r="A92" s="39" t="s">
        <v>94</v>
      </c>
      <c r="B92" s="32" t="s">
        <v>77</v>
      </c>
      <c r="C92" s="32" t="s">
        <v>10</v>
      </c>
      <c r="D92" s="35" t="s">
        <v>95</v>
      </c>
      <c r="E92" s="36"/>
      <c r="F92" s="16">
        <v>0</v>
      </c>
      <c r="G92" s="16">
        <v>0</v>
      </c>
    </row>
    <row r="93" spans="1:7" s="34" customFormat="1" x14ac:dyDescent="0.25">
      <c r="A93" s="39" t="s">
        <v>96</v>
      </c>
      <c r="B93" s="32" t="s">
        <v>77</v>
      </c>
      <c r="C93" s="32" t="s">
        <v>10</v>
      </c>
      <c r="D93" s="35" t="s">
        <v>97</v>
      </c>
      <c r="E93" s="36"/>
      <c r="F93" s="16">
        <v>0</v>
      </c>
      <c r="G93" s="16">
        <v>0</v>
      </c>
    </row>
    <row r="94" spans="1:7" s="34" customFormat="1" ht="22.5" x14ac:dyDescent="0.25">
      <c r="A94" s="39" t="s">
        <v>27</v>
      </c>
      <c r="B94" s="32" t="s">
        <v>77</v>
      </c>
      <c r="C94" s="32" t="s">
        <v>10</v>
      </c>
      <c r="D94" s="35" t="s">
        <v>97</v>
      </c>
      <c r="E94" s="35" t="s">
        <v>28</v>
      </c>
      <c r="F94" s="16">
        <v>0</v>
      </c>
      <c r="G94" s="16">
        <v>0</v>
      </c>
    </row>
    <row r="95" spans="1:7" s="34" customFormat="1" ht="22.5" x14ac:dyDescent="0.25">
      <c r="A95" s="39" t="s">
        <v>29</v>
      </c>
      <c r="B95" s="32" t="s">
        <v>77</v>
      </c>
      <c r="C95" s="32" t="s">
        <v>10</v>
      </c>
      <c r="D95" s="35" t="s">
        <v>97</v>
      </c>
      <c r="E95" s="35" t="s">
        <v>30</v>
      </c>
      <c r="F95" s="16">
        <v>0</v>
      </c>
      <c r="G95" s="16">
        <v>0</v>
      </c>
    </row>
    <row r="96" spans="1:7" s="34" customFormat="1" x14ac:dyDescent="0.25">
      <c r="A96" s="89" t="s">
        <v>98</v>
      </c>
      <c r="B96" s="59" t="s">
        <v>77</v>
      </c>
      <c r="C96" s="59" t="s">
        <v>43</v>
      </c>
      <c r="D96" s="59"/>
      <c r="E96" s="59"/>
      <c r="F96" s="16">
        <f t="shared" ref="F96:G98" si="3">F97</f>
        <v>1033385</v>
      </c>
      <c r="G96" s="16">
        <f t="shared" si="3"/>
        <v>988502</v>
      </c>
    </row>
    <row r="97" spans="1:7" s="34" customFormat="1" ht="22.5" x14ac:dyDescent="0.25">
      <c r="A97" s="39" t="s">
        <v>148</v>
      </c>
      <c r="B97" s="32" t="s">
        <v>77</v>
      </c>
      <c r="C97" s="32" t="s">
        <v>43</v>
      </c>
      <c r="D97" s="32" t="s">
        <v>99</v>
      </c>
      <c r="E97" s="32"/>
      <c r="F97" s="16">
        <f t="shared" si="3"/>
        <v>1033385</v>
      </c>
      <c r="G97" s="16">
        <f t="shared" si="3"/>
        <v>988502</v>
      </c>
    </row>
    <row r="98" spans="1:7" s="34" customFormat="1" ht="22.5" x14ac:dyDescent="0.25">
      <c r="A98" s="39" t="s">
        <v>100</v>
      </c>
      <c r="B98" s="32" t="s">
        <v>77</v>
      </c>
      <c r="C98" s="32" t="s">
        <v>43</v>
      </c>
      <c r="D98" s="35" t="s">
        <v>101</v>
      </c>
      <c r="E98" s="35"/>
      <c r="F98" s="16">
        <f t="shared" si="3"/>
        <v>1033385</v>
      </c>
      <c r="G98" s="16">
        <f t="shared" si="3"/>
        <v>988502</v>
      </c>
    </row>
    <row r="99" spans="1:7" s="34" customFormat="1" ht="22.5" x14ac:dyDescent="0.25">
      <c r="A99" s="39" t="s">
        <v>102</v>
      </c>
      <c r="B99" s="32" t="s">
        <v>77</v>
      </c>
      <c r="C99" s="32" t="s">
        <v>43</v>
      </c>
      <c r="D99" s="35" t="s">
        <v>103</v>
      </c>
      <c r="E99" s="36"/>
      <c r="F99" s="16">
        <f>F100+F105</f>
        <v>1033385</v>
      </c>
      <c r="G99" s="16">
        <f>G100+G105</f>
        <v>988502</v>
      </c>
    </row>
    <row r="100" spans="1:7" s="34" customFormat="1" x14ac:dyDescent="0.25">
      <c r="A100" s="39" t="s">
        <v>104</v>
      </c>
      <c r="B100" s="32" t="s">
        <v>77</v>
      </c>
      <c r="C100" s="32" t="s">
        <v>43</v>
      </c>
      <c r="D100" s="35" t="s">
        <v>105</v>
      </c>
      <c r="E100" s="36"/>
      <c r="F100" s="16">
        <f>F101+F103</f>
        <v>1033385</v>
      </c>
      <c r="G100" s="16">
        <f>G101+G103</f>
        <v>988502</v>
      </c>
    </row>
    <row r="101" spans="1:7" s="34" customFormat="1" ht="33.75" x14ac:dyDescent="0.25">
      <c r="A101" s="39" t="s">
        <v>19</v>
      </c>
      <c r="B101" s="32" t="s">
        <v>77</v>
      </c>
      <c r="C101" s="32" t="s">
        <v>43</v>
      </c>
      <c r="D101" s="35" t="s">
        <v>105</v>
      </c>
      <c r="E101" s="35" t="s">
        <v>20</v>
      </c>
      <c r="F101" s="16">
        <v>0</v>
      </c>
      <c r="G101" s="16">
        <v>0</v>
      </c>
    </row>
    <row r="102" spans="1:7" s="34" customFormat="1" x14ac:dyDescent="0.25">
      <c r="A102" s="39" t="s">
        <v>106</v>
      </c>
      <c r="B102" s="32" t="s">
        <v>77</v>
      </c>
      <c r="C102" s="32" t="s">
        <v>43</v>
      </c>
      <c r="D102" s="35" t="s">
        <v>105</v>
      </c>
      <c r="E102" s="35" t="s">
        <v>107</v>
      </c>
      <c r="F102" s="16">
        <v>0</v>
      </c>
      <c r="G102" s="16">
        <v>0</v>
      </c>
    </row>
    <row r="103" spans="1:7" s="34" customFormat="1" ht="22.5" x14ac:dyDescent="0.25">
      <c r="A103" s="39" t="s">
        <v>27</v>
      </c>
      <c r="B103" s="32" t="s">
        <v>77</v>
      </c>
      <c r="C103" s="32" t="s">
        <v>43</v>
      </c>
      <c r="D103" s="35" t="s">
        <v>105</v>
      </c>
      <c r="E103" s="35" t="s">
        <v>28</v>
      </c>
      <c r="F103" s="16">
        <f>F104</f>
        <v>1033385</v>
      </c>
      <c r="G103" s="16">
        <f>G104</f>
        <v>988502</v>
      </c>
    </row>
    <row r="104" spans="1:7" s="34" customFormat="1" ht="22.5" x14ac:dyDescent="0.25">
      <c r="A104" s="39" t="s">
        <v>29</v>
      </c>
      <c r="B104" s="32" t="s">
        <v>77</v>
      </c>
      <c r="C104" s="32" t="s">
        <v>43</v>
      </c>
      <c r="D104" s="35" t="s">
        <v>105</v>
      </c>
      <c r="E104" s="35" t="s">
        <v>30</v>
      </c>
      <c r="F104" s="16">
        <v>1033385</v>
      </c>
      <c r="G104" s="16">
        <v>988502</v>
      </c>
    </row>
    <row r="105" spans="1:7" s="34" customFormat="1" ht="56.25" x14ac:dyDescent="0.25">
      <c r="A105" s="39" t="s">
        <v>108</v>
      </c>
      <c r="B105" s="32" t="s">
        <v>77</v>
      </c>
      <c r="C105" s="32" t="s">
        <v>43</v>
      </c>
      <c r="D105" s="35" t="s">
        <v>109</v>
      </c>
      <c r="E105" s="36"/>
      <c r="F105" s="16">
        <v>0</v>
      </c>
      <c r="G105" s="16">
        <v>0</v>
      </c>
    </row>
    <row r="106" spans="1:7" s="34" customFormat="1" ht="22.5" x14ac:dyDescent="0.25">
      <c r="A106" s="39" t="s">
        <v>27</v>
      </c>
      <c r="B106" s="32" t="s">
        <v>77</v>
      </c>
      <c r="C106" s="32" t="s">
        <v>43</v>
      </c>
      <c r="D106" s="35" t="s">
        <v>109</v>
      </c>
      <c r="E106" s="35" t="s">
        <v>28</v>
      </c>
      <c r="F106" s="16">
        <v>0</v>
      </c>
      <c r="G106" s="16">
        <v>0</v>
      </c>
    </row>
    <row r="107" spans="1:7" s="34" customFormat="1" ht="22.5" x14ac:dyDescent="0.25">
      <c r="A107" s="39" t="s">
        <v>29</v>
      </c>
      <c r="B107" s="32" t="s">
        <v>77</v>
      </c>
      <c r="C107" s="32" t="s">
        <v>43</v>
      </c>
      <c r="D107" s="35" t="s">
        <v>109</v>
      </c>
      <c r="E107" s="35" t="s">
        <v>30</v>
      </c>
      <c r="F107" s="16">
        <v>0</v>
      </c>
      <c r="G107" s="16">
        <v>0</v>
      </c>
    </row>
    <row r="108" spans="1:7" s="34" customFormat="1" x14ac:dyDescent="0.25">
      <c r="A108" s="46" t="s">
        <v>110</v>
      </c>
      <c r="B108" s="47" t="s">
        <v>111</v>
      </c>
      <c r="C108" s="47"/>
      <c r="D108" s="47"/>
      <c r="E108" s="47"/>
      <c r="F108" s="43">
        <v>30000</v>
      </c>
      <c r="G108" s="43">
        <v>30000</v>
      </c>
    </row>
    <row r="109" spans="1:7" s="34" customFormat="1" x14ac:dyDescent="0.25">
      <c r="A109" s="39" t="s">
        <v>112</v>
      </c>
      <c r="B109" s="32" t="s">
        <v>111</v>
      </c>
      <c r="C109" s="32" t="s">
        <v>77</v>
      </c>
      <c r="D109" s="33"/>
      <c r="E109" s="33"/>
      <c r="F109" s="44">
        <v>30000</v>
      </c>
      <c r="G109" s="44">
        <v>30000</v>
      </c>
    </row>
    <row r="110" spans="1:7" s="34" customFormat="1" ht="22.5" x14ac:dyDescent="0.25">
      <c r="A110" s="39" t="s">
        <v>148</v>
      </c>
      <c r="B110" s="32" t="s">
        <v>111</v>
      </c>
      <c r="C110" s="32" t="s">
        <v>77</v>
      </c>
      <c r="D110" s="32" t="s">
        <v>99</v>
      </c>
      <c r="E110" s="32"/>
      <c r="F110" s="44">
        <v>30000</v>
      </c>
      <c r="G110" s="44">
        <v>30000</v>
      </c>
    </row>
    <row r="111" spans="1:7" s="34" customFormat="1" ht="22.5" x14ac:dyDescent="0.25">
      <c r="A111" s="39" t="s">
        <v>100</v>
      </c>
      <c r="B111" s="32" t="s">
        <v>111</v>
      </c>
      <c r="C111" s="32" t="s">
        <v>77</v>
      </c>
      <c r="D111" s="35" t="s">
        <v>101</v>
      </c>
      <c r="E111" s="35"/>
      <c r="F111" s="44">
        <v>30000</v>
      </c>
      <c r="G111" s="44">
        <v>30000</v>
      </c>
    </row>
    <row r="112" spans="1:7" s="34" customFormat="1" ht="22.5" x14ac:dyDescent="0.25">
      <c r="A112" s="39" t="s">
        <v>102</v>
      </c>
      <c r="B112" s="32" t="s">
        <v>111</v>
      </c>
      <c r="C112" s="32" t="s">
        <v>77</v>
      </c>
      <c r="D112" s="35" t="s">
        <v>103</v>
      </c>
      <c r="E112" s="36"/>
      <c r="F112" s="44">
        <v>30000</v>
      </c>
      <c r="G112" s="44">
        <v>30000</v>
      </c>
    </row>
    <row r="113" spans="1:7" s="34" customFormat="1" x14ac:dyDescent="0.25">
      <c r="A113" s="39" t="s">
        <v>113</v>
      </c>
      <c r="B113" s="32" t="s">
        <v>111</v>
      </c>
      <c r="C113" s="32" t="s">
        <v>77</v>
      </c>
      <c r="D113" s="35" t="s">
        <v>114</v>
      </c>
      <c r="E113" s="36"/>
      <c r="F113" s="44">
        <v>30000</v>
      </c>
      <c r="G113" s="44">
        <v>30000</v>
      </c>
    </row>
    <row r="114" spans="1:7" s="34" customFormat="1" ht="22.5" x14ac:dyDescent="0.25">
      <c r="A114" s="39" t="s">
        <v>27</v>
      </c>
      <c r="B114" s="32" t="s">
        <v>111</v>
      </c>
      <c r="C114" s="32" t="s">
        <v>77</v>
      </c>
      <c r="D114" s="35" t="s">
        <v>114</v>
      </c>
      <c r="E114" s="35" t="s">
        <v>28</v>
      </c>
      <c r="F114" s="44">
        <v>30000</v>
      </c>
      <c r="G114" s="44">
        <v>30000</v>
      </c>
    </row>
    <row r="115" spans="1:7" s="34" customFormat="1" ht="22.5" x14ac:dyDescent="0.25">
      <c r="A115" s="39" t="s">
        <v>29</v>
      </c>
      <c r="B115" s="32" t="s">
        <v>111</v>
      </c>
      <c r="C115" s="32" t="s">
        <v>77</v>
      </c>
      <c r="D115" s="35" t="s">
        <v>114</v>
      </c>
      <c r="E115" s="35" t="s">
        <v>30</v>
      </c>
      <c r="F115" s="44">
        <v>30000</v>
      </c>
      <c r="G115" s="44">
        <v>30000</v>
      </c>
    </row>
    <row r="116" spans="1:7" s="34" customFormat="1" x14ac:dyDescent="0.25">
      <c r="A116" s="46" t="s">
        <v>115</v>
      </c>
      <c r="B116" s="47" t="s">
        <v>116</v>
      </c>
      <c r="C116" s="47"/>
      <c r="D116" s="47"/>
      <c r="E116" s="47"/>
      <c r="F116" s="43">
        <v>20000</v>
      </c>
      <c r="G116" s="43">
        <v>20000</v>
      </c>
    </row>
    <row r="117" spans="1:7" s="34" customFormat="1" x14ac:dyDescent="0.25">
      <c r="A117" s="39" t="s">
        <v>117</v>
      </c>
      <c r="B117" s="32" t="s">
        <v>116</v>
      </c>
      <c r="C117" s="32" t="s">
        <v>8</v>
      </c>
      <c r="D117" s="33"/>
      <c r="E117" s="33"/>
      <c r="F117" s="44">
        <v>20000</v>
      </c>
      <c r="G117" s="44">
        <v>20000</v>
      </c>
    </row>
    <row r="118" spans="1:7" s="34" customFormat="1" ht="22.5" x14ac:dyDescent="0.25">
      <c r="A118" s="39" t="s">
        <v>118</v>
      </c>
      <c r="B118" s="32" t="s">
        <v>116</v>
      </c>
      <c r="C118" s="32" t="s">
        <v>8</v>
      </c>
      <c r="D118" s="32" t="s">
        <v>119</v>
      </c>
      <c r="E118" s="32"/>
      <c r="F118" s="44">
        <v>20000</v>
      </c>
      <c r="G118" s="44">
        <v>20000</v>
      </c>
    </row>
    <row r="119" spans="1:7" s="34" customFormat="1" ht="22.5" x14ac:dyDescent="0.25">
      <c r="A119" s="39" t="s">
        <v>120</v>
      </c>
      <c r="B119" s="32" t="s">
        <v>116</v>
      </c>
      <c r="C119" s="32" t="s">
        <v>8</v>
      </c>
      <c r="D119" s="35" t="s">
        <v>121</v>
      </c>
      <c r="E119" s="35"/>
      <c r="F119" s="44">
        <v>20000</v>
      </c>
      <c r="G119" s="44">
        <v>20000</v>
      </c>
    </row>
    <row r="120" spans="1:7" s="34" customFormat="1" ht="22.5" x14ac:dyDescent="0.25">
      <c r="A120" s="39" t="s">
        <v>122</v>
      </c>
      <c r="B120" s="32" t="s">
        <v>116</v>
      </c>
      <c r="C120" s="32" t="s">
        <v>8</v>
      </c>
      <c r="D120" s="35" t="s">
        <v>123</v>
      </c>
      <c r="E120" s="36"/>
      <c r="F120" s="44">
        <v>20000</v>
      </c>
      <c r="G120" s="44">
        <v>20000</v>
      </c>
    </row>
    <row r="121" spans="1:7" s="34" customFormat="1" x14ac:dyDescent="0.25">
      <c r="A121" s="39" t="s">
        <v>124</v>
      </c>
      <c r="B121" s="32" t="s">
        <v>116</v>
      </c>
      <c r="C121" s="32" t="s">
        <v>8</v>
      </c>
      <c r="D121" s="35" t="s">
        <v>125</v>
      </c>
      <c r="E121" s="36"/>
      <c r="F121" s="44">
        <v>20000</v>
      </c>
      <c r="G121" s="44">
        <v>20000</v>
      </c>
    </row>
    <row r="122" spans="1:7" s="34" customFormat="1" ht="22.5" x14ac:dyDescent="0.25">
      <c r="A122" s="39" t="s">
        <v>27</v>
      </c>
      <c r="B122" s="32" t="s">
        <v>116</v>
      </c>
      <c r="C122" s="32" t="s">
        <v>8</v>
      </c>
      <c r="D122" s="35" t="s">
        <v>125</v>
      </c>
      <c r="E122" s="35" t="s">
        <v>28</v>
      </c>
      <c r="F122" s="44">
        <v>20000</v>
      </c>
      <c r="G122" s="44">
        <v>20000</v>
      </c>
    </row>
    <row r="123" spans="1:7" s="34" customFormat="1" ht="22.5" x14ac:dyDescent="0.25">
      <c r="A123" s="39" t="s">
        <v>29</v>
      </c>
      <c r="B123" s="32" t="s">
        <v>116</v>
      </c>
      <c r="C123" s="32" t="s">
        <v>8</v>
      </c>
      <c r="D123" s="35" t="s">
        <v>125</v>
      </c>
      <c r="E123" s="35" t="s">
        <v>30</v>
      </c>
      <c r="F123" s="44">
        <v>20000</v>
      </c>
      <c r="G123" s="44">
        <v>20000</v>
      </c>
    </row>
    <row r="124" spans="1:7" s="34" customFormat="1" x14ac:dyDescent="0.25">
      <c r="A124" s="70" t="s">
        <v>126</v>
      </c>
      <c r="B124" s="72" t="s">
        <v>127</v>
      </c>
      <c r="C124" s="72"/>
      <c r="D124" s="72"/>
      <c r="E124" s="72"/>
      <c r="F124" s="45">
        <v>20000</v>
      </c>
      <c r="G124" s="45">
        <v>20000</v>
      </c>
    </row>
    <row r="125" spans="1:7" s="34" customFormat="1" x14ac:dyDescent="0.25">
      <c r="A125" s="39" t="s">
        <v>128</v>
      </c>
      <c r="B125" s="32" t="s">
        <v>127</v>
      </c>
      <c r="C125" s="32" t="s">
        <v>8</v>
      </c>
      <c r="D125" s="33"/>
      <c r="E125" s="33"/>
      <c r="F125" s="44">
        <v>20000</v>
      </c>
      <c r="G125" s="44">
        <v>20000</v>
      </c>
    </row>
    <row r="126" spans="1:7" s="34" customFormat="1" ht="22.5" x14ac:dyDescent="0.25">
      <c r="A126" s="39" t="s">
        <v>129</v>
      </c>
      <c r="B126" s="32" t="s">
        <v>127</v>
      </c>
      <c r="C126" s="32" t="s">
        <v>8</v>
      </c>
      <c r="D126" s="32" t="s">
        <v>130</v>
      </c>
      <c r="E126" s="32"/>
      <c r="F126" s="44">
        <v>20000</v>
      </c>
      <c r="G126" s="44">
        <v>20000</v>
      </c>
    </row>
    <row r="127" spans="1:7" s="34" customFormat="1" ht="22.5" x14ac:dyDescent="0.25">
      <c r="A127" s="39" t="s">
        <v>131</v>
      </c>
      <c r="B127" s="32" t="s">
        <v>127</v>
      </c>
      <c r="C127" s="32" t="s">
        <v>8</v>
      </c>
      <c r="D127" s="35" t="s">
        <v>132</v>
      </c>
      <c r="E127" s="35"/>
      <c r="F127" s="44">
        <v>20000</v>
      </c>
      <c r="G127" s="44">
        <v>20000</v>
      </c>
    </row>
    <row r="128" spans="1:7" s="34" customFormat="1" x14ac:dyDescent="0.25">
      <c r="A128" s="39" t="s">
        <v>133</v>
      </c>
      <c r="B128" s="32" t="s">
        <v>127</v>
      </c>
      <c r="C128" s="32" t="s">
        <v>8</v>
      </c>
      <c r="D128" s="35" t="s">
        <v>134</v>
      </c>
      <c r="E128" s="36"/>
      <c r="F128" s="44">
        <v>20000</v>
      </c>
      <c r="G128" s="44">
        <v>20000</v>
      </c>
    </row>
    <row r="129" spans="1:7" s="34" customFormat="1" x14ac:dyDescent="0.25">
      <c r="A129" s="39" t="s">
        <v>135</v>
      </c>
      <c r="B129" s="32" t="s">
        <v>127</v>
      </c>
      <c r="C129" s="32" t="s">
        <v>8</v>
      </c>
      <c r="D129" s="35" t="s">
        <v>136</v>
      </c>
      <c r="E129" s="36"/>
      <c r="F129" s="44">
        <v>20000</v>
      </c>
      <c r="G129" s="44">
        <v>20000</v>
      </c>
    </row>
    <row r="130" spans="1:7" s="34" customFormat="1" ht="22.5" x14ac:dyDescent="0.25">
      <c r="A130" s="73" t="s">
        <v>27</v>
      </c>
      <c r="B130" s="74" t="s">
        <v>127</v>
      </c>
      <c r="C130" s="74" t="s">
        <v>8</v>
      </c>
      <c r="D130" s="75" t="s">
        <v>136</v>
      </c>
      <c r="E130" s="75" t="s">
        <v>28</v>
      </c>
      <c r="F130" s="44">
        <v>20000</v>
      </c>
      <c r="G130" s="44">
        <v>20000</v>
      </c>
    </row>
    <row r="131" spans="1:7" s="34" customFormat="1" ht="22.5" x14ac:dyDescent="0.25">
      <c r="A131" s="76" t="s">
        <v>29</v>
      </c>
      <c r="B131" s="77" t="s">
        <v>127</v>
      </c>
      <c r="C131" s="77" t="s">
        <v>8</v>
      </c>
      <c r="D131" s="78" t="s">
        <v>136</v>
      </c>
      <c r="E131" s="78" t="s">
        <v>30</v>
      </c>
      <c r="F131" s="44">
        <v>20000</v>
      </c>
      <c r="G131" s="44">
        <v>20000</v>
      </c>
    </row>
    <row r="132" spans="1:7" s="34" customFormat="1" x14ac:dyDescent="0.25">
      <c r="A132" s="76" t="s">
        <v>141</v>
      </c>
      <c r="B132" s="77">
        <v>99</v>
      </c>
      <c r="C132" s="79" t="s">
        <v>144</v>
      </c>
      <c r="D132" s="78"/>
      <c r="E132" s="78"/>
      <c r="F132" s="52">
        <v>90000</v>
      </c>
      <c r="G132" s="52">
        <v>182300</v>
      </c>
    </row>
    <row r="133" spans="1:7" s="34" customFormat="1" x14ac:dyDescent="0.25">
      <c r="A133" s="76" t="s">
        <v>141</v>
      </c>
      <c r="B133" s="77">
        <v>99</v>
      </c>
      <c r="C133" s="77">
        <v>99</v>
      </c>
      <c r="D133" s="78"/>
      <c r="E133" s="78"/>
      <c r="F133" s="52">
        <v>90000</v>
      </c>
      <c r="G133" s="52">
        <v>182300</v>
      </c>
    </row>
    <row r="134" spans="1:7" s="34" customFormat="1" x14ac:dyDescent="0.25">
      <c r="A134" s="127" t="s">
        <v>137</v>
      </c>
      <c r="B134" s="127"/>
      <c r="C134" s="127"/>
      <c r="D134" s="127"/>
      <c r="E134" s="127"/>
      <c r="F134" s="60">
        <f>F16+F45+F55+F63+F78+F108+F116+F124+F132</f>
        <v>4325585</v>
      </c>
      <c r="G134" s="60">
        <f>G16+G45+G55+G63+G78+G108+G116+G124+G132</f>
        <v>4379102</v>
      </c>
    </row>
  </sheetData>
  <mergeCells count="9">
    <mergeCell ref="A10:G10"/>
    <mergeCell ref="B1:G9"/>
    <mergeCell ref="A134:E134"/>
    <mergeCell ref="A11:F11"/>
    <mergeCell ref="A12:A14"/>
    <mergeCell ref="B12:B14"/>
    <mergeCell ref="C12:C14"/>
    <mergeCell ref="D12:D14"/>
    <mergeCell ref="E12:E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</vt:lpstr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2021-12-23T04:58:39Z</cp:lastPrinted>
  <dcterms:created xsi:type="dcterms:W3CDTF">2021-04-12T14:52:46Z</dcterms:created>
  <dcterms:modified xsi:type="dcterms:W3CDTF">2021-12-23T04:58:57Z</dcterms:modified>
</cp:coreProperties>
</file>