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610" windowHeight="11640" activeTab="1"/>
  </bookViews>
  <sheets>
    <sheet name="Приложение 7" sheetId="1" r:id="rId1"/>
    <sheet name="Приложение 8" sheetId="2" r:id="rId2"/>
  </sheets>
  <definedNames>
    <definedName name="_xlnm.Print_Area" localSheetId="0">'Приложение 7'!$A$1:$F$110</definedName>
  </definedNames>
  <calcPr calcId="145621"/>
</workbook>
</file>

<file path=xl/calcChain.xml><?xml version="1.0" encoding="utf-8"?>
<calcChain xmlns="http://schemas.openxmlformats.org/spreadsheetml/2006/main">
  <c r="G114" i="2" l="1"/>
  <c r="F114" i="2"/>
  <c r="G78" i="2"/>
  <c r="G77" i="2" s="1"/>
  <c r="G76" i="2" s="1"/>
  <c r="G75" i="2" s="1"/>
  <c r="F78" i="2"/>
  <c r="F77" i="2" s="1"/>
  <c r="F76" i="2" s="1"/>
  <c r="F75" i="2" s="1"/>
  <c r="G44" i="2"/>
  <c r="G43" i="2" s="1"/>
  <c r="G42" i="2" s="1"/>
  <c r="G41" i="2" s="1"/>
  <c r="G40" i="2" s="1"/>
  <c r="G39" i="2" s="1"/>
  <c r="F44" i="2"/>
  <c r="F43" i="2" s="1"/>
  <c r="F42" i="2" s="1"/>
  <c r="F41" i="2" s="1"/>
  <c r="F40" i="2" s="1"/>
  <c r="F39" i="2" s="1"/>
  <c r="F82" i="1"/>
  <c r="F112" i="2"/>
  <c r="G112" i="2"/>
  <c r="F86" i="1" l="1"/>
  <c r="F81" i="1"/>
  <c r="F78" i="1"/>
  <c r="F41" i="1"/>
  <c r="F40" i="1" s="1"/>
  <c r="F39" i="1" s="1"/>
  <c r="F38" i="1" s="1"/>
  <c r="F37" i="1" s="1"/>
  <c r="F36" i="1" s="1"/>
  <c r="F77" i="1" l="1"/>
  <c r="F76" i="1" s="1"/>
  <c r="F75" i="1" s="1"/>
  <c r="F74" i="1" s="1"/>
  <c r="G16" i="2"/>
  <c r="F16" i="2"/>
  <c r="F96" i="2"/>
  <c r="G54" i="2"/>
  <c r="F54" i="2"/>
  <c r="G38" i="2"/>
  <c r="F38" i="2"/>
  <c r="G46" i="2"/>
  <c r="F46" i="2"/>
  <c r="F102" i="1"/>
  <c r="F94" i="1"/>
  <c r="F104" i="2" l="1"/>
  <c r="F64" i="2"/>
  <c r="G64" i="2"/>
  <c r="F16" i="1" l="1"/>
  <c r="F63" i="1"/>
  <c r="F35" i="1" l="1"/>
  <c r="F110" i="1" s="1"/>
  <c r="F45" i="1"/>
  <c r="G104" i="2" l="1"/>
  <c r="G96" i="2" l="1"/>
  <c r="G88" i="2"/>
  <c r="G15" i="2" s="1"/>
  <c r="F88" i="2"/>
  <c r="F15" i="2" s="1"/>
  <c r="F53" i="1" l="1"/>
  <c r="F15" i="1" l="1"/>
</calcChain>
</file>

<file path=xl/sharedStrings.xml><?xml version="1.0" encoding="utf-8"?>
<sst xmlns="http://schemas.openxmlformats.org/spreadsheetml/2006/main" count="602" uniqueCount="122">
  <si>
    <t>Наименования</t>
  </si>
  <si>
    <t>Код</t>
  </si>
  <si>
    <t>ЦСР</t>
  </si>
  <si>
    <t>ВР</t>
  </si>
  <si>
    <t>Сумма (руб.)</t>
  </si>
  <si>
    <t>Администрация сельского поселения Турбаслинский сельсовет муниципального района Иглинский район Республики Башкортостан</t>
  </si>
  <si>
    <t>791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</si>
  <si>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</si>
  <si>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</si>
  <si>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"Совершенствование деятельности органов местного самоуправления муниципального района Иглинский район Республики Башкортостан"</t>
  </si>
  <si>
    <t>0100000000</t>
  </si>
  <si>
    <t>Подпрограмма "Развитие муниципальной службы в органах местного самоуправления муниципального района Иглинский район Республики Башкортостан"</t>
  </si>
  <si>
    <t>0110000000</t>
  </si>
  <si>
    <t>Основное мероприятие "Содержание аппаратов органов местного самоуправления"</t>
  </si>
  <si>
    <t>0110200000</t>
  </si>
  <si>
    <t>Глава муниципального образования</t>
  </si>
  <si>
    <t>0110202030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</si>
  <si>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</si>
  <si>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</si>
  <si>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</si>
  <si>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</si>
  <si>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Текущие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</si>
  <si>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</si>
  <si>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</si>
  <si>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</si>
  <si>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0110202040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</si>
  <si>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</si>
  <si>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</si>
  <si>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</si>
  <si>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</si>
  <si>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</si>
  <si>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Иные бюджетные ассигнования</t>
  </si>
  <si>
    <t>800</t>
  </si>
  <si>
    <t>Уплата налогов, сборов и иных платежей</t>
  </si>
  <si>
    <t>850</t>
  </si>
  <si>
    <t>851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</si>
  <si>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</si>
  <si>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</si>
  <si>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</si>
  <si>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0110251180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</si>
  <si>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</si>
  <si>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</si>
  <si>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первичных мер пожарной безопасности на территорииях сельских поселений муниципального района Иглинский район Республики Башкортостан"</t>
  </si>
  <si>
    <t>1800000000</t>
  </si>
  <si>
    <t>Подпрограмма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</si>
  <si>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1810000000</t>
  </si>
  <si>
    <t>Основное мероприятие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</si>
  <si>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1810100000</t>
  </si>
  <si>
    <t>Мероприятия по развитию инфраструктуры объектов противопожарной службы</t>
  </si>
  <si>
    <t>1810124300</t>
  </si>
  <si>
    <t>НАЦИОНАЛЬНАЯ ЭКОНОМИКА</t>
  </si>
  <si>
    <t>Дорожное хозяйство (дорожные фонды)</t>
  </si>
  <si>
    <t>Муниципальная 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</si>
  <si>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0400000000</t>
  </si>
  <si>
    <t>Подпрограмма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</si>
  <si>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0410000000</t>
  </si>
  <si>
    <t>Основное мероприятие "Содержание автомобильных дорог общего пользования и сооружений на них"</t>
  </si>
  <si>
    <t>0410100000</t>
  </si>
  <si>
    <t>Дорожное хозяйство</t>
  </si>
  <si>
    <t>0410103150</t>
  </si>
  <si>
    <t>Исполнение судебных актов</t>
  </si>
  <si>
    <t>830</t>
  </si>
  <si>
    <t>ЖИЛИЩНО-КОММУНАЛЬНОЕ ХОЗЯЙСТВО</t>
  </si>
  <si>
    <t>Благоустройство</t>
  </si>
  <si>
    <t>Муниципальная программа "Программа формирования городской среды в муниципальном районе Иглинский район Республики Башкортостан"</t>
  </si>
  <si>
    <t>2600000000</t>
  </si>
  <si>
    <t>Подпрограмма "Благоустройство территорий сельских поселений муниципального района Иглинский район Республики Башкортостан"</t>
  </si>
  <si>
    <t>2610000000</t>
  </si>
  <si>
    <t>Основное мероприятие "Благоустройство территорий сельских поселений муниципального района Иглинский район Республики Башкортостан"</t>
  </si>
  <si>
    <t>2610100000</t>
  </si>
  <si>
    <t>Мероприятия по благоустройству территорий населенных пунктов</t>
  </si>
  <si>
    <t>2610106050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</si>
  <si>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</si>
  <si>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2610174040</t>
  </si>
  <si>
    <t>ОХРАНА ОКРУЖАЮЩЕЙ СРЕДЫ</t>
  </si>
  <si>
    <t>Другие вопросы в области охраны окружающей среды</t>
  </si>
  <si>
    <t>Мероприятия в области экологии и природопользования</t>
  </si>
  <si>
    <t>2610141200</t>
  </si>
  <si>
    <t>КУЛЬТУРА, КИНЕМАТОГРАФИЯ</t>
  </si>
  <si>
    <t>Культура</t>
  </si>
  <si>
    <t>Муниципальная программа "Развитие культуры и искусства в муниципальном районе Иглинский район Республики Башкортостан"</t>
  </si>
  <si>
    <t>0800000000</t>
  </si>
  <si>
    <t>Подпрограмма "Развитие культурно-досуговой деятельности в муниципальном районе Иглинский район"</t>
  </si>
  <si>
    <t>0810000000</t>
  </si>
  <si>
    <t>Основное мероприятие "Содержание клубной сети муниципального района Иглинский район"</t>
  </si>
  <si>
    <t>0810100000</t>
  </si>
  <si>
    <t>Мероприятия в сфере культуры, кинематографии</t>
  </si>
  <si>
    <t>0810145870</t>
  </si>
  <si>
    <t>за 2022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</si>
  <si>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</si>
  <si>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</si>
  <si>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районе Иглинский район Республики Башкортостан"</t>
  </si>
  <si>
    <t>1100000000</t>
  </si>
  <si>
    <t>Подпрограмма "Развитие физической культуры и спорта в муниципальном районе Иглинский район Республики Башкортостан"</t>
  </si>
  <si>
    <t>1110000000</t>
  </si>
  <si>
    <t>Основное мероприятие "Участие в спортивных мероприятиях"</t>
  </si>
  <si>
    <t>1110100000</t>
  </si>
  <si>
    <t>Реализация планов официальных физкультурных мероприятий</t>
  </si>
  <si>
    <t>1110141870</t>
  </si>
  <si>
    <t>за 2024</t>
  </si>
  <si>
    <t>за 2023</t>
  </si>
  <si>
    <t>Условно-утвержденные расходы</t>
  </si>
  <si>
    <t>Жилищное хозяйство</t>
  </si>
  <si>
    <t>Муниципальная программа "По проведению капитального ремонта многоквартирных домов в муниципальном районе Иглинский район Республики Башкортостан"</t>
  </si>
  <si>
    <t>Подпрограмма "Проведение капитального ремонта многоквартирных домов в муниципальном районе Иглинский район Республики Башкортостан"</t>
  </si>
  <si>
    <t>Основное мероприятие "Проведение капитального ремонта многоквартирных домов в муниципальном районе Иглинский район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</si>
  <si>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</si>
  <si>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</si>
  <si>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2000000000</t>
  </si>
  <si>
    <t>2010000000</t>
  </si>
  <si>
    <t>2010100000</t>
  </si>
  <si>
    <t>2010103610</t>
  </si>
  <si>
    <t>2010121950</t>
  </si>
  <si>
    <t>Расходы на выплаты персоналу казенных учреждений</t>
  </si>
  <si>
    <t>110</t>
  </si>
  <si>
    <t>Ведомственная структура расходов бюджета сельского поселения Охлебининский сельсовет муниципального района Иглинский район Республики Башкортостан на 2022 год</t>
  </si>
  <si>
    <t>Ведомственная структура расходов бюджета сельского поселения Охлебининский сельсовет муниципального района Иглинский район Республики Башкортостан на 2023 и 2024 год</t>
  </si>
  <si>
    <t>Итого:</t>
  </si>
  <si>
    <t>Итого</t>
  </si>
  <si>
    <t>Муниципальная программа "Развитие объектов внешнего благоустройства территорий населенных пунктов муниципального района Иглинский район"</t>
  </si>
  <si>
    <t xml:space="preserve">Приложение №7
к решению Совета сельского поселения Охлебининский
сельсовет муниципального района Иглинский район Республики Башкортостан «О бюджете сельского поселения Охлебининский сельсовет муниципального района Иглинский район Республики Башкортостан на 2022 год и на плановый период 2023 и 2024 годов»
№ 235 от «23»  декабря 2021 года
</t>
  </si>
  <si>
    <t>Приложение №8
к решению Совета сельского поселения Охлебининский
сельсовет муниципального района Иглинский район Республики Башкортостан «О бюджете сельского поселения Охлебининский сельсовет муниципального района Иглинский район Республики Башкортостан на 2022 год и на плановый период 2023 и 2024 годов»
№ 235 от «23» 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</si>
</sst>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Border="1"/>
    <xf numFmtId="0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0" fillId="2" borderId="0" xfId="0" applyFill="1"/>
    <xf numFmtId="0" fontId="2" fillId="2" borderId="5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" fillId="2" borderId="1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vertical="center"/>
    </xf>
    <xf numFmtId="2" fontId="0" fillId="2" borderId="0" xfId="0" applyNumberFormat="1" applyFill="1"/>
    <xf numFmtId="2" fontId="1" fillId="2" borderId="17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vertical="center"/>
    </xf>
    <xf numFmtId="0" fontId="2" fillId="2" borderId="17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164" fontId="2" fillId="2" borderId="28" xfId="0" applyNumberFormat="1" applyFont="1" applyFill="1" applyBorder="1" applyAlignment="1">
      <alignment horizontal="right" vertical="center"/>
    </xf>
    <xf numFmtId="164" fontId="1" fillId="2" borderId="29" xfId="0" applyNumberFormat="1" applyFont="1" applyFill="1" applyBorder="1" applyAlignment="1">
      <alignment horizontal="right" vertical="center" wrapText="1"/>
    </xf>
    <xf numFmtId="164" fontId="1" fillId="2" borderId="29" xfId="0" applyNumberFormat="1" applyFont="1" applyFill="1" applyBorder="1" applyAlignment="1">
      <alignment horizontal="right" vertical="center"/>
    </xf>
    <xf numFmtId="164" fontId="1" fillId="2" borderId="32" xfId="0" applyNumberFormat="1" applyFont="1" applyFill="1" applyBorder="1" applyAlignment="1">
      <alignment horizontal="right" vertical="center"/>
    </xf>
    <xf numFmtId="164" fontId="5" fillId="2" borderId="33" xfId="0" applyNumberFormat="1" applyFont="1" applyFill="1" applyBorder="1" applyAlignment="1">
      <alignment horizontal="right" vertical="center" wrapText="1"/>
    </xf>
    <xf numFmtId="0" fontId="1" fillId="2" borderId="19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horizontal="center" vertical="center"/>
    </xf>
    <xf numFmtId="164" fontId="5" fillId="2" borderId="29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/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right" vertical="center"/>
    </xf>
    <xf numFmtId="0" fontId="1" fillId="2" borderId="9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/>
    <xf numFmtId="164" fontId="3" fillId="2" borderId="29" xfId="0" applyNumberFormat="1" applyFont="1" applyFill="1" applyBorder="1" applyAlignment="1">
      <alignment horizontal="right" vertical="center" wrapText="1"/>
    </xf>
    <xf numFmtId="164" fontId="3" fillId="2" borderId="30" xfId="0" applyNumberFormat="1" applyFont="1" applyFill="1" applyBorder="1" applyAlignment="1">
      <alignment horizontal="right" vertical="center"/>
    </xf>
    <xf numFmtId="164" fontId="3" fillId="2" borderId="33" xfId="0" applyNumberFormat="1" applyFont="1" applyFill="1" applyBorder="1" applyAlignment="1">
      <alignment horizontal="right" vertical="center" wrapText="1"/>
    </xf>
    <xf numFmtId="164" fontId="3" fillId="0" borderId="38" xfId="0" applyNumberFormat="1" applyFont="1" applyBorder="1" applyAlignment="1">
      <alignment horizontal="right" vertical="center"/>
    </xf>
    <xf numFmtId="0" fontId="8" fillId="2" borderId="15" xfId="0" applyFont="1" applyFill="1" applyBorder="1" applyAlignment="1">
      <alignment horizontal="center"/>
    </xf>
    <xf numFmtId="0" fontId="5" fillId="2" borderId="15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right" vertical="center" wrapText="1"/>
    </xf>
    <xf numFmtId="0" fontId="9" fillId="2" borderId="47" xfId="0" applyFont="1" applyFill="1" applyBorder="1" applyAlignment="1">
      <alignment horizontal="left"/>
    </xf>
    <xf numFmtId="0" fontId="9" fillId="2" borderId="48" xfId="0" applyFont="1" applyFill="1" applyBorder="1" applyAlignment="1">
      <alignment horizontal="left"/>
    </xf>
    <xf numFmtId="0" fontId="9" fillId="2" borderId="49" xfId="0" applyFont="1" applyFill="1" applyBorder="1" applyAlignment="1">
      <alignment horizontal="left"/>
    </xf>
    <xf numFmtId="164" fontId="9" fillId="2" borderId="48" xfId="0" applyNumberFormat="1" applyFont="1" applyFill="1" applyBorder="1"/>
    <xf numFmtId="0" fontId="9" fillId="2" borderId="0" xfId="0" applyFont="1" applyFill="1"/>
    <xf numFmtId="164" fontId="9" fillId="2" borderId="45" xfId="0" applyNumberFormat="1" applyFont="1" applyFill="1" applyBorder="1"/>
    <xf numFmtId="0" fontId="2" fillId="2" borderId="11" xfId="0" applyNumberFormat="1" applyFont="1" applyFill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right" vertical="center" wrapText="1"/>
    </xf>
    <xf numFmtId="164" fontId="5" fillId="2" borderId="39" xfId="0" applyNumberFormat="1" applyFont="1" applyFill="1" applyBorder="1" applyAlignment="1">
      <alignment horizontal="right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164" fontId="2" fillId="2" borderId="58" xfId="0" applyNumberFormat="1" applyFont="1" applyFill="1" applyBorder="1" applyAlignment="1">
      <alignment horizontal="right" vertical="center"/>
    </xf>
    <xf numFmtId="164" fontId="3" fillId="2" borderId="59" xfId="0" applyNumberFormat="1" applyFont="1" applyFill="1" applyBorder="1" applyAlignment="1">
      <alignment horizontal="right" vertical="center" wrapText="1"/>
    </xf>
    <xf numFmtId="164" fontId="1" fillId="2" borderId="59" xfId="0" applyNumberFormat="1" applyFont="1" applyFill="1" applyBorder="1" applyAlignment="1">
      <alignment horizontal="right" vertical="center" wrapText="1"/>
    </xf>
    <xf numFmtId="164" fontId="1" fillId="2" borderId="59" xfId="0" applyNumberFormat="1" applyFont="1" applyFill="1" applyBorder="1" applyAlignment="1">
      <alignment horizontal="right" vertical="center"/>
    </xf>
    <xf numFmtId="164" fontId="3" fillId="2" borderId="59" xfId="0" applyNumberFormat="1" applyFont="1" applyFill="1" applyBorder="1" applyAlignment="1">
      <alignment horizontal="right" vertical="center"/>
    </xf>
    <xf numFmtId="164" fontId="3" fillId="2" borderId="60" xfId="0" applyNumberFormat="1" applyFont="1" applyFill="1" applyBorder="1" applyAlignment="1">
      <alignment horizontal="right" vertical="center"/>
    </xf>
    <xf numFmtId="164" fontId="1" fillId="2" borderId="60" xfId="0" applyNumberFormat="1" applyFont="1" applyFill="1" applyBorder="1" applyAlignment="1">
      <alignment horizontal="right" vertical="center"/>
    </xf>
    <xf numFmtId="164" fontId="5" fillId="2" borderId="59" xfId="0" applyNumberFormat="1" applyFont="1" applyFill="1" applyBorder="1" applyAlignment="1">
      <alignment horizontal="right" vertical="center"/>
    </xf>
    <xf numFmtId="164" fontId="3" fillId="2" borderId="61" xfId="0" applyNumberFormat="1" applyFont="1" applyFill="1" applyBorder="1" applyAlignment="1">
      <alignment horizontal="right" vertical="center" wrapText="1"/>
    </xf>
    <xf numFmtId="164" fontId="5" fillId="2" borderId="61" xfId="0" applyNumberFormat="1" applyFont="1" applyFill="1" applyBorder="1" applyAlignment="1">
      <alignment horizontal="right" vertical="center" wrapText="1"/>
    </xf>
    <xf numFmtId="164" fontId="2" fillId="2" borderId="62" xfId="0" applyNumberFormat="1" applyFont="1" applyFill="1" applyBorder="1" applyAlignment="1">
      <alignment horizontal="right" vertical="center"/>
    </xf>
    <xf numFmtId="164" fontId="3" fillId="2" borderId="63" xfId="0" applyNumberFormat="1" applyFont="1" applyFill="1" applyBorder="1" applyAlignment="1">
      <alignment horizontal="right" vertical="center" wrapText="1"/>
    </xf>
    <xf numFmtId="164" fontId="1" fillId="2" borderId="63" xfId="0" applyNumberFormat="1" applyFont="1" applyFill="1" applyBorder="1" applyAlignment="1">
      <alignment horizontal="right" vertical="center" wrapText="1"/>
    </xf>
    <xf numFmtId="164" fontId="1" fillId="2" borderId="63" xfId="0" applyNumberFormat="1" applyFont="1" applyFill="1" applyBorder="1" applyAlignment="1">
      <alignment horizontal="right" vertical="center"/>
    </xf>
    <xf numFmtId="164" fontId="3" fillId="2" borderId="63" xfId="0" applyNumberFormat="1" applyFont="1" applyFill="1" applyBorder="1" applyAlignment="1">
      <alignment horizontal="right" vertical="center"/>
    </xf>
    <xf numFmtId="164" fontId="3" fillId="2" borderId="64" xfId="0" applyNumberFormat="1" applyFont="1" applyFill="1" applyBorder="1" applyAlignment="1">
      <alignment horizontal="right" vertical="center"/>
    </xf>
    <xf numFmtId="164" fontId="1" fillId="2" borderId="64" xfId="0" applyNumberFormat="1" applyFont="1" applyFill="1" applyBorder="1" applyAlignment="1">
      <alignment horizontal="right" vertical="center"/>
    </xf>
    <xf numFmtId="164" fontId="5" fillId="2" borderId="63" xfId="0" applyNumberFormat="1" applyFont="1" applyFill="1" applyBorder="1" applyAlignment="1">
      <alignment horizontal="right" vertical="center"/>
    </xf>
    <xf numFmtId="164" fontId="3" fillId="2" borderId="65" xfId="0" applyNumberFormat="1" applyFont="1" applyFill="1" applyBorder="1" applyAlignment="1">
      <alignment horizontal="right" vertical="center" wrapText="1"/>
    </xf>
    <xf numFmtId="164" fontId="5" fillId="2" borderId="65" xfId="0" applyNumberFormat="1" applyFont="1" applyFill="1" applyBorder="1" applyAlignment="1">
      <alignment horizontal="right" vertical="center" wrapText="1"/>
    </xf>
    <xf numFmtId="164" fontId="5" fillId="2" borderId="66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top" wrapText="1"/>
    </xf>
    <xf numFmtId="2" fontId="3" fillId="0" borderId="36" xfId="0" applyNumberFormat="1" applyFont="1" applyBorder="1" applyAlignment="1">
      <alignment horizontal="left" vertical="center"/>
    </xf>
    <xf numFmtId="2" fontId="3" fillId="0" borderId="37" xfId="0" applyNumberFormat="1" applyFont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31" xfId="0" applyNumberFormat="1" applyFont="1" applyFill="1" applyBorder="1" applyAlignment="1">
      <alignment horizontal="left" vertical="center" wrapText="1"/>
    </xf>
    <xf numFmtId="2" fontId="1" fillId="2" borderId="18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1" fillId="2" borderId="12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31" xfId="0" applyNumberFormat="1" applyFont="1" applyFill="1" applyBorder="1" applyAlignment="1">
      <alignment horizontal="left" vertical="center" wrapText="1"/>
    </xf>
    <xf numFmtId="0" fontId="1" fillId="2" borderId="18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" fillId="2" borderId="13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1" fillId="2" borderId="14" xfId="0" applyNumberFormat="1" applyFont="1" applyFill="1" applyBorder="1" applyAlignment="1">
      <alignment horizontal="left" vertical="center" wrapText="1"/>
    </xf>
    <xf numFmtId="0" fontId="1" fillId="2" borderId="15" xfId="0" applyNumberFormat="1" applyFont="1" applyFill="1" applyBorder="1" applyAlignment="1">
      <alignment horizontal="left" vertical="center" wrapText="1"/>
    </xf>
    <xf numFmtId="0" fontId="1" fillId="2" borderId="34" xfId="0" applyNumberFormat="1" applyFont="1" applyFill="1" applyBorder="1" applyAlignment="1">
      <alignment horizontal="left" vertical="center" wrapText="1"/>
    </xf>
    <xf numFmtId="0" fontId="1" fillId="2" borderId="9" xfId="0" applyNumberFormat="1" applyFont="1" applyFill="1" applyBorder="1" applyAlignment="1">
      <alignment horizontal="left" vertical="center" wrapText="1"/>
    </xf>
    <xf numFmtId="0" fontId="1" fillId="2" borderId="35" xfId="0" applyNumberFormat="1" applyFont="1" applyFill="1" applyBorder="1" applyAlignment="1">
      <alignment horizontal="left" vertical="center" wrapText="1"/>
    </xf>
    <xf numFmtId="0" fontId="1" fillId="2" borderId="19" xfId="0" applyNumberFormat="1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horizontal="left" vertical="center" wrapText="1"/>
    </xf>
    <xf numFmtId="0" fontId="3" fillId="2" borderId="1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top" wrapText="1"/>
    </xf>
    <xf numFmtId="0" fontId="5" fillId="2" borderId="53" xfId="0" applyNumberFormat="1" applyFont="1" applyFill="1" applyBorder="1" applyAlignment="1">
      <alignment horizontal="left" vertical="center" wrapText="1"/>
    </xf>
    <xf numFmtId="0" fontId="5" fillId="2" borderId="46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righ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5" fillId="2" borderId="52" xfId="0" applyNumberFormat="1" applyFont="1" applyFill="1" applyBorder="1" applyAlignment="1">
      <alignment horizontal="left" vertical="center" wrapText="1"/>
    </xf>
    <xf numFmtId="0" fontId="5" fillId="2" borderId="40" xfId="0" applyNumberFormat="1" applyFont="1" applyFill="1" applyBorder="1" applyAlignment="1">
      <alignment horizontal="left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left" vertical="center" wrapText="1"/>
    </xf>
    <xf numFmtId="0" fontId="2" fillId="2" borderId="44" xfId="0" applyNumberFormat="1" applyFont="1" applyFill="1" applyBorder="1" applyAlignment="1">
      <alignment horizontal="left" vertical="center" wrapText="1"/>
    </xf>
    <xf numFmtId="0" fontId="5" fillId="2" borderId="31" xfId="0" applyNumberFormat="1" applyFont="1" applyFill="1" applyBorder="1" applyAlignment="1">
      <alignment horizontal="left" vertical="center" wrapText="1"/>
    </xf>
    <xf numFmtId="0" fontId="5" fillId="2" borderId="18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1" fillId="2" borderId="41" xfId="0" applyNumberFormat="1" applyFont="1" applyFill="1" applyBorder="1" applyAlignment="1">
      <alignment horizontal="left" vertical="center" wrapText="1"/>
    </xf>
    <xf numFmtId="0" fontId="1" fillId="2" borderId="42" xfId="0" applyNumberFormat="1" applyFont="1" applyFill="1" applyBorder="1" applyAlignment="1">
      <alignment horizontal="left" vertical="center" wrapText="1"/>
    </xf>
    <xf numFmtId="0" fontId="1" fillId="2" borderId="52" xfId="0" applyNumberFormat="1" applyFont="1" applyFill="1" applyBorder="1" applyAlignment="1">
      <alignment horizontal="left" vertical="center" wrapText="1"/>
    </xf>
    <xf numFmtId="0" fontId="1" fillId="2" borderId="40" xfId="0" applyNumberFormat="1" applyFont="1" applyFill="1" applyBorder="1" applyAlignment="1">
      <alignment horizontal="left" vertical="center" wrapText="1"/>
    </xf>
    <xf numFmtId="2" fontId="1" fillId="2" borderId="54" xfId="0" applyNumberFormat="1" applyFont="1" applyFill="1" applyBorder="1" applyAlignment="1">
      <alignment horizontal="left" vertical="center" wrapText="1"/>
    </xf>
    <xf numFmtId="2" fontId="1" fillId="2" borderId="55" xfId="0" applyNumberFormat="1" applyFont="1" applyFill="1" applyBorder="1" applyAlignment="1">
      <alignment horizontal="left" vertical="center" wrapText="1"/>
    </xf>
    <xf numFmtId="0" fontId="3" fillId="2" borderId="56" xfId="0" applyNumberFormat="1" applyFont="1" applyFill="1" applyBorder="1" applyAlignment="1">
      <alignment horizontal="left" vertical="center" wrapText="1"/>
    </xf>
    <xf numFmtId="0" fontId="3" fillId="2" borderId="5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opLeftCell="A91" zoomScaleNormal="100" workbookViewId="0">
      <selection activeCell="H15" sqref="H15"/>
    </sheetView>
  </sheetViews>
  <sheetFormatPr defaultRowHeight="15" x14ac:dyDescent="0.25"/>
  <cols>
    <col min="1" max="1" width="23.42578125" customWidth="1"/>
    <col min="2" max="2" width="28" customWidth="1"/>
    <col min="3" max="3" width="9.140625" customWidth="1"/>
    <col min="4" max="4" width="9.7109375" customWidth="1"/>
    <col min="5" max="5" width="9.140625" customWidth="1"/>
    <col min="6" max="6" width="13.28515625" customWidth="1"/>
    <col min="10" max="10" width="9.5703125" bestFit="1" customWidth="1"/>
  </cols>
  <sheetData>
    <row r="1" spans="1:6" s="10" customFormat="1" ht="15" customHeight="1" x14ac:dyDescent="0.25">
      <c r="A1" s="66"/>
      <c r="B1" s="106" t="s">
        <v>120</v>
      </c>
      <c r="C1" s="106"/>
      <c r="D1" s="106"/>
      <c r="E1" s="106"/>
      <c r="F1" s="106"/>
    </row>
    <row r="2" spans="1:6" s="10" customFormat="1" x14ac:dyDescent="0.25">
      <c r="A2" s="67"/>
      <c r="B2" s="106"/>
      <c r="C2" s="106"/>
      <c r="D2" s="106"/>
      <c r="E2" s="106"/>
      <c r="F2" s="106"/>
    </row>
    <row r="3" spans="1:6" s="10" customFormat="1" x14ac:dyDescent="0.25">
      <c r="A3" s="67"/>
      <c r="B3" s="106"/>
      <c r="C3" s="106"/>
      <c r="D3" s="106"/>
      <c r="E3" s="106"/>
      <c r="F3" s="106"/>
    </row>
    <row r="4" spans="1:6" s="10" customFormat="1" x14ac:dyDescent="0.25">
      <c r="A4" s="67"/>
      <c r="B4" s="106"/>
      <c r="C4" s="106"/>
      <c r="D4" s="106"/>
      <c r="E4" s="106"/>
      <c r="F4" s="106"/>
    </row>
    <row r="5" spans="1:6" s="10" customFormat="1" x14ac:dyDescent="0.25">
      <c r="A5" s="67"/>
      <c r="B5" s="106"/>
      <c r="C5" s="106"/>
      <c r="D5" s="106"/>
      <c r="E5" s="106"/>
      <c r="F5" s="106"/>
    </row>
    <row r="6" spans="1:6" s="10" customFormat="1" x14ac:dyDescent="0.25">
      <c r="A6" s="67"/>
      <c r="B6" s="106"/>
      <c r="C6" s="106"/>
      <c r="D6" s="106"/>
      <c r="E6" s="106"/>
      <c r="F6" s="106"/>
    </row>
    <row r="7" spans="1:6" s="10" customFormat="1" x14ac:dyDescent="0.25">
      <c r="A7" s="67"/>
      <c r="B7" s="106"/>
      <c r="C7" s="106"/>
      <c r="D7" s="106"/>
      <c r="E7" s="106"/>
      <c r="F7" s="106"/>
    </row>
    <row r="8" spans="1:6" s="10" customFormat="1" x14ac:dyDescent="0.25">
      <c r="A8" s="67"/>
      <c r="B8" s="106"/>
      <c r="C8" s="106"/>
      <c r="D8" s="106"/>
      <c r="E8" s="106"/>
      <c r="F8" s="106"/>
    </row>
    <row r="9" spans="1:6" s="10" customFormat="1" ht="6.75" customHeight="1" x14ac:dyDescent="0.25">
      <c r="A9" s="67"/>
      <c r="B9" s="106"/>
      <c r="C9" s="106"/>
      <c r="D9" s="106"/>
      <c r="E9" s="106"/>
      <c r="F9" s="106"/>
    </row>
    <row r="10" spans="1:6" s="10" customFormat="1" ht="27.75" customHeight="1" x14ac:dyDescent="0.25">
      <c r="A10" s="129" t="s">
        <v>115</v>
      </c>
      <c r="B10" s="129"/>
      <c r="C10" s="129"/>
      <c r="D10" s="129"/>
      <c r="E10" s="129"/>
      <c r="F10" s="129"/>
    </row>
    <row r="11" spans="1:6" s="10" customFormat="1" ht="15.75" thickBot="1" x14ac:dyDescent="0.3">
      <c r="A11" s="109"/>
      <c r="B11" s="109"/>
      <c r="C11" s="109"/>
      <c r="D11" s="109"/>
      <c r="E11" s="109"/>
      <c r="F11" s="109"/>
    </row>
    <row r="12" spans="1:6" s="10" customFormat="1" ht="23.25" customHeight="1" thickBot="1" x14ac:dyDescent="0.3">
      <c r="A12" s="110" t="s">
        <v>0</v>
      </c>
      <c r="B12" s="111"/>
      <c r="C12" s="114" t="s">
        <v>1</v>
      </c>
      <c r="D12" s="111" t="s">
        <v>2</v>
      </c>
      <c r="E12" s="111" t="s">
        <v>3</v>
      </c>
      <c r="F12" s="35" t="s">
        <v>4</v>
      </c>
    </row>
    <row r="13" spans="1:6" s="10" customFormat="1" ht="15" customHeight="1" thickBot="1" x14ac:dyDescent="0.3">
      <c r="A13" s="112"/>
      <c r="B13" s="113"/>
      <c r="C13" s="115"/>
      <c r="D13" s="113"/>
      <c r="E13" s="113"/>
      <c r="F13" s="36" t="s">
        <v>88</v>
      </c>
    </row>
    <row r="14" spans="1:6" s="10" customFormat="1" ht="15" customHeight="1" thickBot="1" x14ac:dyDescent="0.3">
      <c r="A14" s="112">
        <v>1</v>
      </c>
      <c r="B14" s="113"/>
      <c r="C14" s="59">
        <v>2</v>
      </c>
      <c r="D14" s="59">
        <v>5</v>
      </c>
      <c r="E14" s="59">
        <v>6</v>
      </c>
      <c r="F14" s="36">
        <v>7</v>
      </c>
    </row>
    <row r="15" spans="1:6" s="10" customFormat="1" ht="34.5" customHeight="1" x14ac:dyDescent="0.25">
      <c r="A15" s="120" t="s">
        <v>5</v>
      </c>
      <c r="B15" s="121"/>
      <c r="C15" s="11" t="s">
        <v>6</v>
      </c>
      <c r="D15" s="11"/>
      <c r="E15" s="11"/>
      <c r="F15" s="37">
        <f>F16+F35+F45+F53+F63+F86+F94+F102</f>
        <v>4770975</v>
      </c>
    </row>
    <row r="16" spans="1:6" s="10" customFormat="1" ht="15" customHeight="1" x14ac:dyDescent="0.25">
      <c r="A16" s="122" t="s">
        <v>7</v>
      </c>
      <c r="B16" s="123"/>
      <c r="C16" s="12" t="s">
        <v>6</v>
      </c>
      <c r="D16" s="13"/>
      <c r="E16" s="13"/>
      <c r="F16" s="68">
        <f>F17+F24+F31+F33</f>
        <v>2236500</v>
      </c>
    </row>
    <row r="17" spans="1:6" s="10" customFormat="1" ht="23.25" customHeight="1" x14ac:dyDescent="0.25">
      <c r="A17" s="122" t="s">
        <v>8</v>
      </c>
      <c r="B17" s="123"/>
      <c r="C17" s="12" t="s">
        <v>6</v>
      </c>
      <c r="D17" s="13"/>
      <c r="E17" s="13"/>
      <c r="F17" s="38">
        <v>773000</v>
      </c>
    </row>
    <row r="18" spans="1:6" s="10" customFormat="1" ht="45.75" customHeight="1" x14ac:dyDescent="0.25">
      <c r="A18" s="122" t="s">
        <v>9</v>
      </c>
      <c r="B18" s="123"/>
      <c r="C18" s="12" t="s">
        <v>6</v>
      </c>
      <c r="D18" s="12" t="s">
        <v>10</v>
      </c>
      <c r="E18" s="12"/>
      <c r="F18" s="38">
        <v>773000</v>
      </c>
    </row>
    <row r="19" spans="1:6" s="10" customFormat="1" ht="34.5" customHeight="1" x14ac:dyDescent="0.25">
      <c r="A19" s="116" t="s">
        <v>11</v>
      </c>
      <c r="B19" s="117"/>
      <c r="C19" s="12" t="s">
        <v>6</v>
      </c>
      <c r="D19" s="14" t="s">
        <v>12</v>
      </c>
      <c r="E19" s="14"/>
      <c r="F19" s="38">
        <v>773000</v>
      </c>
    </row>
    <row r="20" spans="1:6" s="10" customFormat="1" ht="23.25" customHeight="1" x14ac:dyDescent="0.25">
      <c r="A20" s="116" t="s">
        <v>13</v>
      </c>
      <c r="B20" s="117"/>
      <c r="C20" s="12" t="s">
        <v>6</v>
      </c>
      <c r="D20" s="14" t="s">
        <v>14</v>
      </c>
      <c r="E20" s="15"/>
      <c r="F20" s="38">
        <v>773000</v>
      </c>
    </row>
    <row r="21" spans="1:6" s="10" customFormat="1" ht="15" customHeight="1" x14ac:dyDescent="0.25">
      <c r="A21" s="116" t="s">
        <v>15</v>
      </c>
      <c r="B21" s="117"/>
      <c r="C21" s="12" t="s">
        <v>6</v>
      </c>
      <c r="D21" s="14" t="s">
        <v>16</v>
      </c>
      <c r="E21" s="15"/>
      <c r="F21" s="38">
        <v>773000</v>
      </c>
    </row>
    <row r="22" spans="1:6" s="10" customFormat="1" ht="45.75" customHeight="1" x14ac:dyDescent="0.25">
      <c r="A22" s="116" t="s">
        <v>17</v>
      </c>
      <c r="B22" s="117"/>
      <c r="C22" s="12" t="s">
        <v>6</v>
      </c>
      <c r="D22" s="14" t="s">
        <v>16</v>
      </c>
      <c r="E22" s="14" t="s">
        <v>18</v>
      </c>
      <c r="F22" s="38">
        <v>773000</v>
      </c>
    </row>
    <row r="23" spans="1:6" s="10" customFormat="1" ht="23.25" customHeight="1" x14ac:dyDescent="0.25">
      <c r="A23" s="118" t="s">
        <v>19</v>
      </c>
      <c r="B23" s="119"/>
      <c r="C23" s="12" t="s">
        <v>6</v>
      </c>
      <c r="D23" s="14" t="s">
        <v>16</v>
      </c>
      <c r="E23" s="14" t="s">
        <v>20</v>
      </c>
      <c r="F23" s="38">
        <v>773000</v>
      </c>
    </row>
    <row r="24" spans="1:6" s="10" customFormat="1" ht="34.5" customHeight="1" x14ac:dyDescent="0.25">
      <c r="A24" s="122" t="s">
        <v>23</v>
      </c>
      <c r="B24" s="123"/>
      <c r="C24" s="12" t="s">
        <v>6</v>
      </c>
      <c r="D24" s="13"/>
      <c r="E24" s="13"/>
      <c r="F24" s="39">
        <v>1115000</v>
      </c>
    </row>
    <row r="25" spans="1:6" s="10" customFormat="1" ht="45.75" customHeight="1" x14ac:dyDescent="0.25">
      <c r="A25" s="122" t="s">
        <v>9</v>
      </c>
      <c r="B25" s="123"/>
      <c r="C25" s="12" t="s">
        <v>6</v>
      </c>
      <c r="D25" s="12" t="s">
        <v>10</v>
      </c>
      <c r="E25" s="12"/>
      <c r="F25" s="39">
        <v>1115000</v>
      </c>
    </row>
    <row r="26" spans="1:6" s="10" customFormat="1" ht="34.5" customHeight="1" x14ac:dyDescent="0.25">
      <c r="A26" s="116" t="s">
        <v>11</v>
      </c>
      <c r="B26" s="117"/>
      <c r="C26" s="12" t="s">
        <v>6</v>
      </c>
      <c r="D26" s="14" t="s">
        <v>12</v>
      </c>
      <c r="E26" s="14"/>
      <c r="F26" s="39">
        <v>1115000</v>
      </c>
    </row>
    <row r="27" spans="1:6" s="10" customFormat="1" ht="23.25" customHeight="1" x14ac:dyDescent="0.25">
      <c r="A27" s="116" t="s">
        <v>13</v>
      </c>
      <c r="B27" s="117"/>
      <c r="C27" s="12" t="s">
        <v>6</v>
      </c>
      <c r="D27" s="14" t="s">
        <v>14</v>
      </c>
      <c r="E27" s="15"/>
      <c r="F27" s="39">
        <v>1115000</v>
      </c>
    </row>
    <row r="28" spans="1:6" s="10" customFormat="1" ht="23.25" customHeight="1" x14ac:dyDescent="0.25">
      <c r="A28" s="116" t="s">
        <v>24</v>
      </c>
      <c r="B28" s="117"/>
      <c r="C28" s="12" t="s">
        <v>6</v>
      </c>
      <c r="D28" s="14" t="s">
        <v>25</v>
      </c>
      <c r="E28" s="15"/>
      <c r="F28" s="39">
        <v>1115000</v>
      </c>
    </row>
    <row r="29" spans="1:6" s="10" customFormat="1" ht="45.75" customHeight="1" x14ac:dyDescent="0.25">
      <c r="A29" s="116" t="s">
        <v>17</v>
      </c>
      <c r="B29" s="117"/>
      <c r="C29" s="12" t="s">
        <v>6</v>
      </c>
      <c r="D29" s="14" t="s">
        <v>25</v>
      </c>
      <c r="E29" s="14" t="s">
        <v>18</v>
      </c>
      <c r="F29" s="39">
        <v>1115000</v>
      </c>
    </row>
    <row r="30" spans="1:6" s="10" customFormat="1" ht="23.25" customHeight="1" x14ac:dyDescent="0.25">
      <c r="A30" s="116" t="s">
        <v>19</v>
      </c>
      <c r="B30" s="117"/>
      <c r="C30" s="12" t="s">
        <v>6</v>
      </c>
      <c r="D30" s="14" t="s">
        <v>25</v>
      </c>
      <c r="E30" s="14" t="s">
        <v>20</v>
      </c>
      <c r="F30" s="39">
        <v>1115000</v>
      </c>
    </row>
    <row r="31" spans="1:6" s="10" customFormat="1" ht="23.25" customHeight="1" x14ac:dyDescent="0.25">
      <c r="A31" s="116" t="s">
        <v>26</v>
      </c>
      <c r="B31" s="117"/>
      <c r="C31" s="12" t="s">
        <v>6</v>
      </c>
      <c r="D31" s="14" t="s">
        <v>25</v>
      </c>
      <c r="E31" s="14" t="s">
        <v>27</v>
      </c>
      <c r="F31" s="39">
        <v>333000</v>
      </c>
    </row>
    <row r="32" spans="1:6" s="10" customFormat="1" ht="23.25" customHeight="1" x14ac:dyDescent="0.25">
      <c r="A32" s="116" t="s">
        <v>28</v>
      </c>
      <c r="B32" s="117"/>
      <c r="C32" s="12" t="s">
        <v>6</v>
      </c>
      <c r="D32" s="14" t="s">
        <v>25</v>
      </c>
      <c r="E32" s="14" t="s">
        <v>29</v>
      </c>
      <c r="F32" s="39">
        <v>333000</v>
      </c>
    </row>
    <row r="33" spans="1:10" s="10" customFormat="1" ht="15" customHeight="1" x14ac:dyDescent="0.25">
      <c r="A33" s="116" t="s">
        <v>31</v>
      </c>
      <c r="B33" s="117"/>
      <c r="C33" s="12" t="s">
        <v>6</v>
      </c>
      <c r="D33" s="14" t="s">
        <v>25</v>
      </c>
      <c r="E33" s="14" t="s">
        <v>32</v>
      </c>
      <c r="F33" s="39">
        <v>15500</v>
      </c>
    </row>
    <row r="34" spans="1:10" s="10" customFormat="1" ht="15" customHeight="1" x14ac:dyDescent="0.25">
      <c r="A34" s="116" t="s">
        <v>33</v>
      </c>
      <c r="B34" s="117"/>
      <c r="C34" s="12" t="s">
        <v>6</v>
      </c>
      <c r="D34" s="14" t="s">
        <v>25</v>
      </c>
      <c r="E34" s="14" t="s">
        <v>34</v>
      </c>
      <c r="F34" s="39">
        <v>15500</v>
      </c>
    </row>
    <row r="35" spans="1:10" s="10" customFormat="1" ht="15" customHeight="1" x14ac:dyDescent="0.25">
      <c r="A35" s="122" t="s">
        <v>36</v>
      </c>
      <c r="B35" s="123"/>
      <c r="C35" s="12" t="s">
        <v>6</v>
      </c>
      <c r="D35" s="13"/>
      <c r="E35" s="13"/>
      <c r="F35" s="61">
        <f>F36+F43</f>
        <v>121100</v>
      </c>
    </row>
    <row r="36" spans="1:10" s="10" customFormat="1" ht="15" customHeight="1" x14ac:dyDescent="0.25">
      <c r="A36" s="122" t="s">
        <v>37</v>
      </c>
      <c r="B36" s="123"/>
      <c r="C36" s="12" t="s">
        <v>6</v>
      </c>
      <c r="D36" s="13"/>
      <c r="E36" s="13"/>
      <c r="F36" s="39">
        <f t="shared" ref="F36:F41" si="0">F37</f>
        <v>121100</v>
      </c>
    </row>
    <row r="37" spans="1:10" s="10" customFormat="1" ht="45.75" customHeight="1" x14ac:dyDescent="0.25">
      <c r="A37" s="122" t="s">
        <v>9</v>
      </c>
      <c r="B37" s="123"/>
      <c r="C37" s="12" t="s">
        <v>6</v>
      </c>
      <c r="D37" s="12" t="s">
        <v>10</v>
      </c>
      <c r="E37" s="12"/>
      <c r="F37" s="39">
        <f t="shared" si="0"/>
        <v>121100</v>
      </c>
    </row>
    <row r="38" spans="1:10" s="10" customFormat="1" ht="34.5" customHeight="1" x14ac:dyDescent="0.25">
      <c r="A38" s="116" t="s">
        <v>11</v>
      </c>
      <c r="B38" s="117"/>
      <c r="C38" s="12" t="s">
        <v>6</v>
      </c>
      <c r="D38" s="14" t="s">
        <v>12</v>
      </c>
      <c r="E38" s="30"/>
      <c r="F38" s="39">
        <f t="shared" si="0"/>
        <v>121100</v>
      </c>
    </row>
    <row r="39" spans="1:10" s="10" customFormat="1" ht="23.25" customHeight="1" x14ac:dyDescent="0.25">
      <c r="A39" s="116" t="s">
        <v>13</v>
      </c>
      <c r="B39" s="117"/>
      <c r="C39" s="12" t="s">
        <v>6</v>
      </c>
      <c r="D39" s="14" t="s">
        <v>14</v>
      </c>
      <c r="E39" s="31"/>
      <c r="F39" s="39">
        <f t="shared" si="0"/>
        <v>121100</v>
      </c>
    </row>
    <row r="40" spans="1:10" s="10" customFormat="1" ht="23.25" customHeight="1" x14ac:dyDescent="0.25">
      <c r="A40" s="116" t="s">
        <v>38</v>
      </c>
      <c r="B40" s="117"/>
      <c r="C40" s="12" t="s">
        <v>6</v>
      </c>
      <c r="D40" s="14" t="s">
        <v>39</v>
      </c>
      <c r="E40" s="31"/>
      <c r="F40" s="39">
        <f t="shared" si="0"/>
        <v>121100</v>
      </c>
    </row>
    <row r="41" spans="1:10" s="10" customFormat="1" ht="45.75" customHeight="1" x14ac:dyDescent="0.25">
      <c r="A41" s="116" t="s">
        <v>17</v>
      </c>
      <c r="B41" s="117"/>
      <c r="C41" s="12" t="s">
        <v>6</v>
      </c>
      <c r="D41" s="30" t="s">
        <v>39</v>
      </c>
      <c r="E41" s="33" t="s">
        <v>18</v>
      </c>
      <c r="F41" s="39">
        <f t="shared" si="0"/>
        <v>121100</v>
      </c>
      <c r="G41" s="25"/>
      <c r="H41" s="25"/>
      <c r="I41" s="25"/>
      <c r="J41" s="25"/>
    </row>
    <row r="42" spans="1:10" s="10" customFormat="1" ht="23.25" customHeight="1" x14ac:dyDescent="0.25">
      <c r="A42" s="116" t="s">
        <v>19</v>
      </c>
      <c r="B42" s="117"/>
      <c r="C42" s="12" t="s">
        <v>6</v>
      </c>
      <c r="D42" s="30" t="s">
        <v>39</v>
      </c>
      <c r="E42" s="33" t="s">
        <v>20</v>
      </c>
      <c r="F42" s="39">
        <v>121100</v>
      </c>
      <c r="G42" s="25"/>
      <c r="H42" s="25"/>
      <c r="I42" s="25"/>
      <c r="J42" s="25"/>
    </row>
    <row r="43" spans="1:10" s="10" customFormat="1" ht="25.5" customHeight="1" x14ac:dyDescent="0.25">
      <c r="A43" s="126" t="s">
        <v>26</v>
      </c>
      <c r="B43" s="127"/>
      <c r="C43" s="45">
        <v>791</v>
      </c>
      <c r="D43" s="46" t="s">
        <v>39</v>
      </c>
      <c r="E43" s="47" t="s">
        <v>27</v>
      </c>
      <c r="F43" s="39">
        <v>0</v>
      </c>
      <c r="G43" s="48"/>
      <c r="H43" s="49"/>
      <c r="I43" s="50"/>
      <c r="J43" s="50"/>
    </row>
    <row r="44" spans="1:10" s="10" customFormat="1" ht="26.25" customHeight="1" x14ac:dyDescent="0.25">
      <c r="A44" s="126" t="s">
        <v>28</v>
      </c>
      <c r="B44" s="127"/>
      <c r="C44" s="45">
        <v>791</v>
      </c>
      <c r="D44" s="46" t="s">
        <v>39</v>
      </c>
      <c r="E44" s="47" t="s">
        <v>29</v>
      </c>
      <c r="F44" s="39">
        <v>0</v>
      </c>
      <c r="G44" s="48"/>
      <c r="H44" s="49"/>
      <c r="I44" s="50"/>
      <c r="J44" s="50"/>
    </row>
    <row r="45" spans="1:10" s="10" customFormat="1" ht="23.25" customHeight="1" x14ac:dyDescent="0.25">
      <c r="A45" s="124" t="s">
        <v>40</v>
      </c>
      <c r="B45" s="125"/>
      <c r="C45" s="12" t="s">
        <v>6</v>
      </c>
      <c r="D45" s="32"/>
      <c r="E45" s="34"/>
      <c r="F45" s="69">
        <f>F46</f>
        <v>169000</v>
      </c>
      <c r="G45" s="25"/>
      <c r="H45" s="25"/>
      <c r="I45" s="25"/>
      <c r="J45" s="25"/>
    </row>
    <row r="46" spans="1:10" s="10" customFormat="1" ht="23.25" customHeight="1" x14ac:dyDescent="0.25">
      <c r="A46" s="122" t="s">
        <v>41</v>
      </c>
      <c r="B46" s="123"/>
      <c r="C46" s="12" t="s">
        <v>6</v>
      </c>
      <c r="D46" s="13"/>
      <c r="E46" s="13"/>
      <c r="F46" s="40">
        <v>169000</v>
      </c>
    </row>
    <row r="47" spans="1:10" s="10" customFormat="1" ht="45.75" customHeight="1" x14ac:dyDescent="0.25">
      <c r="A47" s="122" t="s">
        <v>42</v>
      </c>
      <c r="B47" s="123"/>
      <c r="C47" s="12" t="s">
        <v>6</v>
      </c>
      <c r="D47" s="12" t="s">
        <v>43</v>
      </c>
      <c r="E47" s="12"/>
      <c r="F47" s="40">
        <v>169000</v>
      </c>
    </row>
    <row r="48" spans="1:10" s="10" customFormat="1" ht="45.75" customHeight="1" x14ac:dyDescent="0.25">
      <c r="A48" s="116" t="s">
        <v>44</v>
      </c>
      <c r="B48" s="117"/>
      <c r="C48" s="12" t="s">
        <v>6</v>
      </c>
      <c r="D48" s="14" t="s">
        <v>45</v>
      </c>
      <c r="E48" s="14"/>
      <c r="F48" s="40">
        <v>169000</v>
      </c>
    </row>
    <row r="49" spans="1:6" s="10" customFormat="1" ht="45.75" customHeight="1" x14ac:dyDescent="0.25">
      <c r="A49" s="116" t="s">
        <v>46</v>
      </c>
      <c r="B49" s="117"/>
      <c r="C49" s="12" t="s">
        <v>6</v>
      </c>
      <c r="D49" s="14" t="s">
        <v>47</v>
      </c>
      <c r="E49" s="15"/>
      <c r="F49" s="40">
        <v>169000</v>
      </c>
    </row>
    <row r="50" spans="1:6" s="10" customFormat="1" ht="23.25" customHeight="1" x14ac:dyDescent="0.25">
      <c r="A50" s="116" t="s">
        <v>48</v>
      </c>
      <c r="B50" s="117"/>
      <c r="C50" s="12" t="s">
        <v>6</v>
      </c>
      <c r="D50" s="14" t="s">
        <v>49</v>
      </c>
      <c r="E50" s="15"/>
      <c r="F50" s="40">
        <v>169000</v>
      </c>
    </row>
    <row r="51" spans="1:6" s="10" customFormat="1" ht="23.25" customHeight="1" x14ac:dyDescent="0.25">
      <c r="A51" s="116" t="s">
        <v>26</v>
      </c>
      <c r="B51" s="117"/>
      <c r="C51" s="12" t="s">
        <v>6</v>
      </c>
      <c r="D51" s="14" t="s">
        <v>49</v>
      </c>
      <c r="E51" s="14" t="s">
        <v>27</v>
      </c>
      <c r="F51" s="40">
        <v>169000</v>
      </c>
    </row>
    <row r="52" spans="1:6" s="10" customFormat="1" ht="23.25" customHeight="1" x14ac:dyDescent="0.25">
      <c r="A52" s="116" t="s">
        <v>28</v>
      </c>
      <c r="B52" s="117"/>
      <c r="C52" s="12" t="s">
        <v>6</v>
      </c>
      <c r="D52" s="14" t="s">
        <v>49</v>
      </c>
      <c r="E52" s="14" t="s">
        <v>29</v>
      </c>
      <c r="F52" s="40">
        <v>169000</v>
      </c>
    </row>
    <row r="53" spans="1:6" s="10" customFormat="1" ht="15" customHeight="1" x14ac:dyDescent="0.25">
      <c r="A53" s="122" t="s">
        <v>50</v>
      </c>
      <c r="B53" s="123"/>
      <c r="C53" s="12" t="s">
        <v>6</v>
      </c>
      <c r="D53" s="13"/>
      <c r="E53" s="13"/>
      <c r="F53" s="61">
        <f>F54</f>
        <v>600000</v>
      </c>
    </row>
    <row r="54" spans="1:6" s="10" customFormat="1" ht="15" customHeight="1" x14ac:dyDescent="0.25">
      <c r="A54" s="122" t="s">
        <v>51</v>
      </c>
      <c r="B54" s="123"/>
      <c r="C54" s="12" t="s">
        <v>6</v>
      </c>
      <c r="D54" s="13"/>
      <c r="E54" s="13"/>
      <c r="F54" s="39">
        <v>600000</v>
      </c>
    </row>
    <row r="55" spans="1:6" s="10" customFormat="1" ht="45.75" customHeight="1" x14ac:dyDescent="0.25">
      <c r="A55" s="122" t="s">
        <v>52</v>
      </c>
      <c r="B55" s="123"/>
      <c r="C55" s="12" t="s">
        <v>6</v>
      </c>
      <c r="D55" s="12" t="s">
        <v>53</v>
      </c>
      <c r="E55" s="12"/>
      <c r="F55" s="39">
        <v>600000</v>
      </c>
    </row>
    <row r="56" spans="1:6" s="10" customFormat="1" ht="34.5" customHeight="1" x14ac:dyDescent="0.25">
      <c r="A56" s="116" t="s">
        <v>54</v>
      </c>
      <c r="B56" s="117"/>
      <c r="C56" s="12" t="s">
        <v>6</v>
      </c>
      <c r="D56" s="14" t="s">
        <v>55</v>
      </c>
      <c r="E56" s="14"/>
      <c r="F56" s="39">
        <v>600000</v>
      </c>
    </row>
    <row r="57" spans="1:6" s="10" customFormat="1" ht="23.25" customHeight="1" x14ac:dyDescent="0.25">
      <c r="A57" s="116" t="s">
        <v>56</v>
      </c>
      <c r="B57" s="117"/>
      <c r="C57" s="12" t="s">
        <v>6</v>
      </c>
      <c r="D57" s="14" t="s">
        <v>57</v>
      </c>
      <c r="E57" s="15"/>
      <c r="F57" s="39">
        <v>600000</v>
      </c>
    </row>
    <row r="58" spans="1:6" s="10" customFormat="1" ht="15" customHeight="1" x14ac:dyDescent="0.25">
      <c r="A58" s="116" t="s">
        <v>58</v>
      </c>
      <c r="B58" s="117"/>
      <c r="C58" s="12" t="s">
        <v>6</v>
      </c>
      <c r="D58" s="14" t="s">
        <v>59</v>
      </c>
      <c r="E58" s="15"/>
      <c r="F58" s="39">
        <v>600000</v>
      </c>
    </row>
    <row r="59" spans="1:6" s="10" customFormat="1" ht="23.25" customHeight="1" x14ac:dyDescent="0.25">
      <c r="A59" s="116" t="s">
        <v>26</v>
      </c>
      <c r="B59" s="117"/>
      <c r="C59" s="12" t="s">
        <v>6</v>
      </c>
      <c r="D59" s="14" t="s">
        <v>59</v>
      </c>
      <c r="E59" s="14" t="s">
        <v>27</v>
      </c>
      <c r="F59" s="39">
        <v>600000</v>
      </c>
    </row>
    <row r="60" spans="1:6" s="10" customFormat="1" ht="23.25" customHeight="1" x14ac:dyDescent="0.25">
      <c r="A60" s="116" t="s">
        <v>28</v>
      </c>
      <c r="B60" s="117"/>
      <c r="C60" s="12" t="s">
        <v>6</v>
      </c>
      <c r="D60" s="14" t="s">
        <v>59</v>
      </c>
      <c r="E60" s="14" t="s">
        <v>29</v>
      </c>
      <c r="F60" s="39">
        <v>600000</v>
      </c>
    </row>
    <row r="61" spans="1:6" s="10" customFormat="1" ht="15" customHeight="1" x14ac:dyDescent="0.25">
      <c r="A61" s="116" t="s">
        <v>31</v>
      </c>
      <c r="B61" s="117"/>
      <c r="C61" s="12" t="s">
        <v>6</v>
      </c>
      <c r="D61" s="14" t="s">
        <v>59</v>
      </c>
      <c r="E61" s="14" t="s">
        <v>32</v>
      </c>
      <c r="F61" s="39">
        <v>0</v>
      </c>
    </row>
    <row r="62" spans="1:6" s="10" customFormat="1" ht="15" customHeight="1" x14ac:dyDescent="0.25">
      <c r="A62" s="116" t="s">
        <v>60</v>
      </c>
      <c r="B62" s="117"/>
      <c r="C62" s="12" t="s">
        <v>6</v>
      </c>
      <c r="D62" s="14" t="s">
        <v>59</v>
      </c>
      <c r="E62" s="14" t="s">
        <v>61</v>
      </c>
      <c r="F62" s="39">
        <v>0</v>
      </c>
    </row>
    <row r="63" spans="1:6" s="10" customFormat="1" ht="15" customHeight="1" x14ac:dyDescent="0.25">
      <c r="A63" s="122" t="s">
        <v>62</v>
      </c>
      <c r="B63" s="123"/>
      <c r="C63" s="12" t="s">
        <v>6</v>
      </c>
      <c r="D63" s="13"/>
      <c r="E63" s="13"/>
      <c r="F63" s="61">
        <f>F64+F74</f>
        <v>874375</v>
      </c>
    </row>
    <row r="64" spans="1:6" s="10" customFormat="1" ht="15" customHeight="1" x14ac:dyDescent="0.25">
      <c r="A64" s="128" t="s">
        <v>102</v>
      </c>
      <c r="B64" s="127"/>
      <c r="C64" s="12">
        <v>791</v>
      </c>
      <c r="D64" s="51"/>
      <c r="E64" s="51"/>
      <c r="F64" s="44">
        <v>0</v>
      </c>
    </row>
    <row r="65" spans="1:10" s="10" customFormat="1" ht="31.5" customHeight="1" x14ac:dyDescent="0.25">
      <c r="A65" s="128" t="s">
        <v>103</v>
      </c>
      <c r="B65" s="127"/>
      <c r="C65" s="12">
        <v>791</v>
      </c>
      <c r="D65" s="45" t="s">
        <v>108</v>
      </c>
      <c r="E65" s="45"/>
      <c r="F65" s="44">
        <v>0</v>
      </c>
    </row>
    <row r="66" spans="1:10" s="10" customFormat="1" ht="36" customHeight="1" x14ac:dyDescent="0.25">
      <c r="A66" s="128" t="s">
        <v>104</v>
      </c>
      <c r="B66" s="127"/>
      <c r="C66" s="12">
        <v>791</v>
      </c>
      <c r="D66" s="52" t="s">
        <v>109</v>
      </c>
      <c r="E66" s="52"/>
      <c r="F66" s="44">
        <v>0</v>
      </c>
    </row>
    <row r="67" spans="1:10" s="10" customFormat="1" ht="30.75" customHeight="1" x14ac:dyDescent="0.25">
      <c r="A67" s="128" t="s">
        <v>105</v>
      </c>
      <c r="B67" s="127"/>
      <c r="C67" s="12">
        <v>791</v>
      </c>
      <c r="D67" s="52" t="s">
        <v>110</v>
      </c>
      <c r="E67" s="53"/>
      <c r="F67" s="44">
        <v>0</v>
      </c>
    </row>
    <row r="68" spans="1:10" s="10" customFormat="1" ht="37.5" customHeight="1" x14ac:dyDescent="0.25">
      <c r="A68" s="128" t="s">
        <v>106</v>
      </c>
      <c r="B68" s="127"/>
      <c r="C68" s="12">
        <v>791</v>
      </c>
      <c r="D68" s="52" t="s">
        <v>111</v>
      </c>
      <c r="E68" s="53"/>
      <c r="F68" s="44">
        <v>0</v>
      </c>
    </row>
    <row r="69" spans="1:10" s="10" customFormat="1" ht="30.75" customHeight="1" x14ac:dyDescent="0.25">
      <c r="A69" s="128" t="s">
        <v>26</v>
      </c>
      <c r="B69" s="127"/>
      <c r="C69" s="12">
        <v>791</v>
      </c>
      <c r="D69" s="52" t="s">
        <v>111</v>
      </c>
      <c r="E69" s="52" t="s">
        <v>27</v>
      </c>
      <c r="F69" s="44">
        <v>0</v>
      </c>
    </row>
    <row r="70" spans="1:10" s="10" customFormat="1" ht="30.75" customHeight="1" x14ac:dyDescent="0.25">
      <c r="A70" s="128" t="s">
        <v>28</v>
      </c>
      <c r="B70" s="127"/>
      <c r="C70" s="12">
        <v>791</v>
      </c>
      <c r="D70" s="52" t="s">
        <v>111</v>
      </c>
      <c r="E70" s="52" t="s">
        <v>29</v>
      </c>
      <c r="F70" s="44">
        <v>0</v>
      </c>
    </row>
    <row r="71" spans="1:10" s="10" customFormat="1" ht="30.75" customHeight="1" x14ac:dyDescent="0.25">
      <c r="A71" s="128" t="s">
        <v>107</v>
      </c>
      <c r="B71" s="127"/>
      <c r="C71" s="12">
        <v>791</v>
      </c>
      <c r="D71" s="52" t="s">
        <v>112</v>
      </c>
      <c r="E71" s="53"/>
      <c r="F71" s="44">
        <v>0</v>
      </c>
    </row>
    <row r="72" spans="1:10" s="10" customFormat="1" ht="31.5" customHeight="1" x14ac:dyDescent="0.25">
      <c r="A72" s="128" t="s">
        <v>26</v>
      </c>
      <c r="B72" s="127"/>
      <c r="C72" s="12">
        <v>791</v>
      </c>
      <c r="D72" s="52" t="s">
        <v>112</v>
      </c>
      <c r="E72" s="52" t="s">
        <v>27</v>
      </c>
      <c r="F72" s="44">
        <v>0</v>
      </c>
    </row>
    <row r="73" spans="1:10" s="10" customFormat="1" ht="34.5" customHeight="1" x14ac:dyDescent="0.25">
      <c r="A73" s="128" t="s">
        <v>28</v>
      </c>
      <c r="B73" s="127"/>
      <c r="C73" s="12">
        <v>791</v>
      </c>
      <c r="D73" s="52" t="s">
        <v>112</v>
      </c>
      <c r="E73" s="52" t="s">
        <v>29</v>
      </c>
      <c r="F73" s="44">
        <v>0</v>
      </c>
    </row>
    <row r="74" spans="1:10" s="10" customFormat="1" ht="15" customHeight="1" x14ac:dyDescent="0.25">
      <c r="A74" s="124" t="s">
        <v>63</v>
      </c>
      <c r="B74" s="125"/>
      <c r="C74" s="12" t="s">
        <v>6</v>
      </c>
      <c r="D74" s="13"/>
      <c r="E74" s="13"/>
      <c r="F74" s="44">
        <f>F75</f>
        <v>874375</v>
      </c>
    </row>
    <row r="75" spans="1:10" s="10" customFormat="1" ht="34.5" customHeight="1" x14ac:dyDescent="0.25">
      <c r="A75" s="124" t="s">
        <v>119</v>
      </c>
      <c r="B75" s="125"/>
      <c r="C75" s="12" t="s">
        <v>6</v>
      </c>
      <c r="D75" s="12" t="s">
        <v>65</v>
      </c>
      <c r="E75" s="12"/>
      <c r="F75" s="39">
        <f>F76</f>
        <v>874375</v>
      </c>
    </row>
    <row r="76" spans="1:10" s="10" customFormat="1" ht="34.5" customHeight="1" x14ac:dyDescent="0.25">
      <c r="A76" s="118" t="s">
        <v>66</v>
      </c>
      <c r="B76" s="119"/>
      <c r="C76" s="12" t="s">
        <v>6</v>
      </c>
      <c r="D76" s="14" t="s">
        <v>67</v>
      </c>
      <c r="E76" s="14"/>
      <c r="F76" s="39">
        <f>F77</f>
        <v>874375</v>
      </c>
    </row>
    <row r="77" spans="1:10" s="10" customFormat="1" ht="34.5" customHeight="1" x14ac:dyDescent="0.25">
      <c r="A77" s="118" t="s">
        <v>68</v>
      </c>
      <c r="B77" s="119"/>
      <c r="C77" s="12" t="s">
        <v>6</v>
      </c>
      <c r="D77" s="14" t="s">
        <v>69</v>
      </c>
      <c r="E77" s="15"/>
      <c r="F77" s="39">
        <f>F78+F81</f>
        <v>874375</v>
      </c>
    </row>
    <row r="78" spans="1:10" s="10" customFormat="1" ht="23.25" customHeight="1" x14ac:dyDescent="0.25">
      <c r="A78" s="116" t="s">
        <v>70</v>
      </c>
      <c r="B78" s="117"/>
      <c r="C78" s="12" t="s">
        <v>6</v>
      </c>
      <c r="D78" s="14" t="s">
        <v>71</v>
      </c>
      <c r="E78" s="15"/>
      <c r="F78" s="39">
        <f>F79</f>
        <v>374375</v>
      </c>
    </row>
    <row r="79" spans="1:10" s="10" customFormat="1" ht="23.25" customHeight="1" x14ac:dyDescent="0.25">
      <c r="A79" s="116" t="s">
        <v>26</v>
      </c>
      <c r="B79" s="117"/>
      <c r="C79" s="12" t="s">
        <v>6</v>
      </c>
      <c r="D79" s="14" t="s">
        <v>71</v>
      </c>
      <c r="E79" s="14" t="s">
        <v>27</v>
      </c>
      <c r="F79" s="39">
        <v>374375</v>
      </c>
    </row>
    <row r="80" spans="1:10" s="10" customFormat="1" ht="23.25" customHeight="1" x14ac:dyDescent="0.25">
      <c r="A80" s="116" t="s">
        <v>28</v>
      </c>
      <c r="B80" s="117"/>
      <c r="C80" s="12" t="s">
        <v>6</v>
      </c>
      <c r="D80" s="14" t="s">
        <v>71</v>
      </c>
      <c r="E80" s="14" t="s">
        <v>29</v>
      </c>
      <c r="F80" s="39">
        <v>374375</v>
      </c>
      <c r="J80" s="29"/>
    </row>
    <row r="81" spans="1:10" s="10" customFormat="1" ht="68.25" customHeight="1" x14ac:dyDescent="0.25">
      <c r="A81" s="116" t="s">
        <v>72</v>
      </c>
      <c r="B81" s="117"/>
      <c r="C81" s="12" t="s">
        <v>6</v>
      </c>
      <c r="D81" s="14" t="s">
        <v>73</v>
      </c>
      <c r="E81" s="15"/>
      <c r="F81" s="39">
        <f>F82</f>
        <v>500000</v>
      </c>
      <c r="J81" s="29"/>
    </row>
    <row r="82" spans="1:10" s="10" customFormat="1" ht="23.25" customHeight="1" x14ac:dyDescent="0.25">
      <c r="A82" s="116" t="s">
        <v>26</v>
      </c>
      <c r="B82" s="117"/>
      <c r="C82" s="12" t="s">
        <v>6</v>
      </c>
      <c r="D82" s="14" t="s">
        <v>73</v>
      </c>
      <c r="E82" s="14" t="s">
        <v>27</v>
      </c>
      <c r="F82" s="39">
        <f>F83</f>
        <v>500000</v>
      </c>
    </row>
    <row r="83" spans="1:10" s="10" customFormat="1" ht="23.25" customHeight="1" x14ac:dyDescent="0.25">
      <c r="A83" s="116" t="s">
        <v>28</v>
      </c>
      <c r="B83" s="117"/>
      <c r="C83" s="12" t="s">
        <v>6</v>
      </c>
      <c r="D83" s="14" t="s">
        <v>73</v>
      </c>
      <c r="E83" s="14" t="s">
        <v>29</v>
      </c>
      <c r="F83" s="39">
        <v>500000</v>
      </c>
    </row>
    <row r="84" spans="1:10" s="10" customFormat="1" ht="23.25" customHeight="1" x14ac:dyDescent="0.25">
      <c r="A84" s="128" t="s">
        <v>17</v>
      </c>
      <c r="B84" s="127"/>
      <c r="C84" s="12">
        <v>791</v>
      </c>
      <c r="D84" s="52" t="s">
        <v>71</v>
      </c>
      <c r="E84" s="52" t="s">
        <v>18</v>
      </c>
      <c r="F84" s="39">
        <v>0</v>
      </c>
    </row>
    <row r="85" spans="1:10" s="10" customFormat="1" ht="23.25" customHeight="1" x14ac:dyDescent="0.25">
      <c r="A85" s="128" t="s">
        <v>113</v>
      </c>
      <c r="B85" s="127"/>
      <c r="C85" s="12">
        <v>791</v>
      </c>
      <c r="D85" s="52" t="s">
        <v>71</v>
      </c>
      <c r="E85" s="52" t="s">
        <v>114</v>
      </c>
      <c r="F85" s="39">
        <v>0</v>
      </c>
    </row>
    <row r="86" spans="1:10" s="10" customFormat="1" ht="15" customHeight="1" x14ac:dyDescent="0.25">
      <c r="A86" s="122" t="s">
        <v>74</v>
      </c>
      <c r="B86" s="123"/>
      <c r="C86" s="12" t="s">
        <v>6</v>
      </c>
      <c r="D86" s="13"/>
      <c r="E86" s="13"/>
      <c r="F86" s="61">
        <f>F87</f>
        <v>730000</v>
      </c>
    </row>
    <row r="87" spans="1:10" s="10" customFormat="1" ht="15" customHeight="1" x14ac:dyDescent="0.25">
      <c r="A87" s="122" t="s">
        <v>75</v>
      </c>
      <c r="B87" s="123"/>
      <c r="C87" s="12" t="s">
        <v>6</v>
      </c>
      <c r="D87" s="13"/>
      <c r="E87" s="13"/>
      <c r="F87" s="39">
        <v>730000</v>
      </c>
    </row>
    <row r="88" spans="1:10" s="10" customFormat="1" ht="34.5" customHeight="1" x14ac:dyDescent="0.25">
      <c r="A88" s="122" t="s">
        <v>64</v>
      </c>
      <c r="B88" s="123"/>
      <c r="C88" s="12" t="s">
        <v>6</v>
      </c>
      <c r="D88" s="12" t="s">
        <v>65</v>
      </c>
      <c r="E88" s="12"/>
      <c r="F88" s="39">
        <v>730000</v>
      </c>
    </row>
    <row r="89" spans="1:10" s="10" customFormat="1" ht="34.5" customHeight="1" x14ac:dyDescent="0.25">
      <c r="A89" s="116" t="s">
        <v>66</v>
      </c>
      <c r="B89" s="117"/>
      <c r="C89" s="12" t="s">
        <v>6</v>
      </c>
      <c r="D89" s="14" t="s">
        <v>67</v>
      </c>
      <c r="E89" s="14"/>
      <c r="F89" s="39">
        <v>730000</v>
      </c>
    </row>
    <row r="90" spans="1:10" s="10" customFormat="1" ht="34.5" customHeight="1" x14ac:dyDescent="0.25">
      <c r="A90" s="116" t="s">
        <v>68</v>
      </c>
      <c r="B90" s="117"/>
      <c r="C90" s="12" t="s">
        <v>6</v>
      </c>
      <c r="D90" s="14" t="s">
        <v>69</v>
      </c>
      <c r="E90" s="15"/>
      <c r="F90" s="39">
        <v>730000</v>
      </c>
    </row>
    <row r="91" spans="1:10" s="10" customFormat="1" ht="15" customHeight="1" x14ac:dyDescent="0.25">
      <c r="A91" s="116" t="s">
        <v>76</v>
      </c>
      <c r="B91" s="117"/>
      <c r="C91" s="12" t="s">
        <v>6</v>
      </c>
      <c r="D91" s="14" t="s">
        <v>77</v>
      </c>
      <c r="E91" s="15"/>
      <c r="F91" s="39">
        <v>730000</v>
      </c>
    </row>
    <row r="92" spans="1:10" s="10" customFormat="1" ht="23.25" customHeight="1" x14ac:dyDescent="0.25">
      <c r="A92" s="116" t="s">
        <v>26</v>
      </c>
      <c r="B92" s="117"/>
      <c r="C92" s="12" t="s">
        <v>6</v>
      </c>
      <c r="D92" s="14" t="s">
        <v>77</v>
      </c>
      <c r="E92" s="14" t="s">
        <v>27</v>
      </c>
      <c r="F92" s="39">
        <v>730000</v>
      </c>
    </row>
    <row r="93" spans="1:10" s="10" customFormat="1" ht="23.25" customHeight="1" x14ac:dyDescent="0.25">
      <c r="A93" s="116" t="s">
        <v>28</v>
      </c>
      <c r="B93" s="117"/>
      <c r="C93" s="12" t="s">
        <v>6</v>
      </c>
      <c r="D93" s="14" t="s">
        <v>77</v>
      </c>
      <c r="E93" s="14" t="s">
        <v>29</v>
      </c>
      <c r="F93" s="39">
        <v>730000</v>
      </c>
    </row>
    <row r="94" spans="1:10" s="10" customFormat="1" ht="15" customHeight="1" x14ac:dyDescent="0.25">
      <c r="A94" s="122" t="s">
        <v>78</v>
      </c>
      <c r="B94" s="123"/>
      <c r="C94" s="12" t="s">
        <v>6</v>
      </c>
      <c r="D94" s="13"/>
      <c r="E94" s="13"/>
      <c r="F94" s="61">
        <f>F95</f>
        <v>20000</v>
      </c>
    </row>
    <row r="95" spans="1:10" s="10" customFormat="1" ht="15" customHeight="1" x14ac:dyDescent="0.25">
      <c r="A95" s="122" t="s">
        <v>79</v>
      </c>
      <c r="B95" s="123"/>
      <c r="C95" s="12" t="s">
        <v>6</v>
      </c>
      <c r="D95" s="13"/>
      <c r="E95" s="13"/>
      <c r="F95" s="39">
        <v>20000</v>
      </c>
    </row>
    <row r="96" spans="1:10" s="10" customFormat="1" ht="34.5" customHeight="1" x14ac:dyDescent="0.25">
      <c r="A96" s="122" t="s">
        <v>80</v>
      </c>
      <c r="B96" s="123"/>
      <c r="C96" s="12" t="s">
        <v>6</v>
      </c>
      <c r="D96" s="12" t="s">
        <v>81</v>
      </c>
      <c r="E96" s="12"/>
      <c r="F96" s="39">
        <v>20000</v>
      </c>
    </row>
    <row r="97" spans="1:7" s="10" customFormat="1" ht="23.25" customHeight="1" x14ac:dyDescent="0.25">
      <c r="A97" s="116" t="s">
        <v>82</v>
      </c>
      <c r="B97" s="117"/>
      <c r="C97" s="12" t="s">
        <v>6</v>
      </c>
      <c r="D97" s="14" t="s">
        <v>83</v>
      </c>
      <c r="E97" s="14"/>
      <c r="F97" s="39">
        <v>20000</v>
      </c>
    </row>
    <row r="98" spans="1:7" s="10" customFormat="1" ht="23.25" customHeight="1" x14ac:dyDescent="0.25">
      <c r="A98" s="116" t="s">
        <v>84</v>
      </c>
      <c r="B98" s="117"/>
      <c r="C98" s="12" t="s">
        <v>6</v>
      </c>
      <c r="D98" s="14" t="s">
        <v>85</v>
      </c>
      <c r="E98" s="15"/>
      <c r="F98" s="39">
        <v>20000</v>
      </c>
    </row>
    <row r="99" spans="1:7" s="10" customFormat="1" ht="15" customHeight="1" x14ac:dyDescent="0.25">
      <c r="A99" s="116" t="s">
        <v>86</v>
      </c>
      <c r="B99" s="117"/>
      <c r="C99" s="12" t="s">
        <v>6</v>
      </c>
      <c r="D99" s="14" t="s">
        <v>87</v>
      </c>
      <c r="E99" s="15"/>
      <c r="F99" s="39">
        <v>20000</v>
      </c>
    </row>
    <row r="100" spans="1:7" s="10" customFormat="1" ht="23.25" customHeight="1" x14ac:dyDescent="0.25">
      <c r="A100" s="116" t="s">
        <v>26</v>
      </c>
      <c r="B100" s="117"/>
      <c r="C100" s="12" t="s">
        <v>6</v>
      </c>
      <c r="D100" s="14" t="s">
        <v>87</v>
      </c>
      <c r="E100" s="14" t="s">
        <v>27</v>
      </c>
      <c r="F100" s="39">
        <v>20000</v>
      </c>
    </row>
    <row r="101" spans="1:7" s="10" customFormat="1" ht="23.25" customHeight="1" thickBot="1" x14ac:dyDescent="0.3">
      <c r="A101" s="116" t="s">
        <v>28</v>
      </c>
      <c r="B101" s="117"/>
      <c r="C101" s="12" t="s">
        <v>6</v>
      </c>
      <c r="D101" s="14" t="s">
        <v>87</v>
      </c>
      <c r="E101" s="14" t="s">
        <v>29</v>
      </c>
      <c r="F101" s="39">
        <v>20000</v>
      </c>
    </row>
    <row r="102" spans="1:7" s="19" customFormat="1" ht="15" customHeight="1" x14ac:dyDescent="0.25">
      <c r="A102" s="140" t="s">
        <v>89</v>
      </c>
      <c r="B102" s="141"/>
      <c r="C102" s="17" t="s">
        <v>6</v>
      </c>
      <c r="D102" s="18"/>
      <c r="E102" s="18"/>
      <c r="F102" s="70">
        <f>F103</f>
        <v>20000</v>
      </c>
    </row>
    <row r="103" spans="1:7" s="10" customFormat="1" ht="15" customHeight="1" x14ac:dyDescent="0.25">
      <c r="A103" s="122" t="s">
        <v>90</v>
      </c>
      <c r="B103" s="123"/>
      <c r="C103" s="12" t="s">
        <v>6</v>
      </c>
      <c r="D103" s="13"/>
      <c r="E103" s="13"/>
      <c r="F103" s="41">
        <v>20000</v>
      </c>
    </row>
    <row r="104" spans="1:7" s="10" customFormat="1" ht="34.5" customHeight="1" x14ac:dyDescent="0.25">
      <c r="A104" s="122" t="s">
        <v>91</v>
      </c>
      <c r="B104" s="123"/>
      <c r="C104" s="12" t="s">
        <v>6</v>
      </c>
      <c r="D104" s="12" t="s">
        <v>92</v>
      </c>
      <c r="E104" s="12"/>
      <c r="F104" s="41">
        <v>20000</v>
      </c>
    </row>
    <row r="105" spans="1:7" s="10" customFormat="1" ht="34.5" customHeight="1" x14ac:dyDescent="0.25">
      <c r="A105" s="122" t="s">
        <v>93</v>
      </c>
      <c r="B105" s="123"/>
      <c r="C105" s="12" t="s">
        <v>6</v>
      </c>
      <c r="D105" s="20" t="s">
        <v>94</v>
      </c>
      <c r="E105" s="20"/>
      <c r="F105" s="41">
        <v>20000</v>
      </c>
    </row>
    <row r="106" spans="1:7" s="10" customFormat="1" ht="15" customHeight="1" x14ac:dyDescent="0.25">
      <c r="A106" s="132" t="s">
        <v>95</v>
      </c>
      <c r="B106" s="133"/>
      <c r="C106" s="12" t="s">
        <v>6</v>
      </c>
      <c r="D106" s="21" t="s">
        <v>96</v>
      </c>
      <c r="E106" s="22"/>
      <c r="F106" s="41">
        <v>20000</v>
      </c>
    </row>
    <row r="107" spans="1:7" s="10" customFormat="1" ht="15" customHeight="1" x14ac:dyDescent="0.25">
      <c r="A107" s="134" t="s">
        <v>97</v>
      </c>
      <c r="B107" s="135"/>
      <c r="C107" s="16" t="s">
        <v>6</v>
      </c>
      <c r="D107" s="27" t="s">
        <v>98</v>
      </c>
      <c r="E107" s="28"/>
      <c r="F107" s="41">
        <v>20000</v>
      </c>
    </row>
    <row r="108" spans="1:7" s="10" customFormat="1" ht="23.25" customHeight="1" x14ac:dyDescent="0.25">
      <c r="A108" s="136" t="s">
        <v>26</v>
      </c>
      <c r="B108" s="137"/>
      <c r="C108" s="23" t="s">
        <v>6</v>
      </c>
      <c r="D108" s="24" t="s">
        <v>98</v>
      </c>
      <c r="E108" s="24" t="s">
        <v>27</v>
      </c>
      <c r="F108" s="41">
        <v>20000</v>
      </c>
      <c r="G108" s="25"/>
    </row>
    <row r="109" spans="1:7" s="10" customFormat="1" ht="23.25" customHeight="1" thickBot="1" x14ac:dyDescent="0.3">
      <c r="A109" s="138" t="s">
        <v>28</v>
      </c>
      <c r="B109" s="139"/>
      <c r="C109" s="42" t="s">
        <v>6</v>
      </c>
      <c r="D109" s="24">
        <v>1110141870</v>
      </c>
      <c r="E109" s="43" t="s">
        <v>29</v>
      </c>
      <c r="F109" s="41">
        <v>20000</v>
      </c>
      <c r="G109" s="25"/>
    </row>
    <row r="110" spans="1:7" ht="15.75" thickBot="1" x14ac:dyDescent="0.3">
      <c r="A110" s="107" t="s">
        <v>117</v>
      </c>
      <c r="B110" s="108"/>
      <c r="C110" s="108"/>
      <c r="D110" s="108"/>
      <c r="E110" s="108"/>
      <c r="F110" s="71">
        <f>F16+F35+F45+F53+F63+F86+F94+F102</f>
        <v>4770975</v>
      </c>
    </row>
    <row r="111" spans="1:7" s="4" customFormat="1" ht="15" customHeight="1" x14ac:dyDescent="0.25">
      <c r="A111" s="131"/>
      <c r="B111" s="131"/>
      <c r="C111" s="2"/>
      <c r="D111" s="2"/>
      <c r="E111" s="3"/>
    </row>
    <row r="112" spans="1:7" s="1" customFormat="1" ht="15" customHeight="1" x14ac:dyDescent="0.25">
      <c r="A112" s="130"/>
      <c r="B112" s="130"/>
      <c r="C112" s="5"/>
      <c r="D112" s="6"/>
      <c r="E112" s="7"/>
    </row>
    <row r="113" spans="1:5" s="1" customFormat="1" ht="34.5" customHeight="1" x14ac:dyDescent="0.25">
      <c r="A113" s="130"/>
      <c r="B113" s="130"/>
      <c r="C113" s="5"/>
      <c r="D113" s="5"/>
      <c r="E113" s="7"/>
    </row>
    <row r="114" spans="1:5" s="1" customFormat="1" ht="34.5" customHeight="1" x14ac:dyDescent="0.25">
      <c r="A114" s="130"/>
      <c r="B114" s="130"/>
      <c r="C114" s="5"/>
      <c r="D114" s="8"/>
      <c r="E114" s="7"/>
    </row>
    <row r="115" spans="1:5" s="1" customFormat="1" ht="15" customHeight="1" x14ac:dyDescent="0.25">
      <c r="A115" s="130"/>
      <c r="B115" s="130"/>
      <c r="C115" s="5"/>
      <c r="D115" s="9"/>
      <c r="E115" s="7"/>
    </row>
    <row r="116" spans="1:5" s="1" customFormat="1" ht="15" customHeight="1" x14ac:dyDescent="0.25">
      <c r="A116" s="130"/>
      <c r="B116" s="130"/>
      <c r="C116" s="5"/>
      <c r="D116" s="9"/>
      <c r="E116" s="7"/>
    </row>
    <row r="117" spans="1:5" s="1" customFormat="1" ht="23.25" customHeight="1" x14ac:dyDescent="0.25">
      <c r="A117" s="130"/>
      <c r="B117" s="130"/>
      <c r="C117" s="5"/>
      <c r="D117" s="8"/>
      <c r="E117" s="7"/>
    </row>
    <row r="118" spans="1:5" s="1" customFormat="1" ht="23.25" customHeight="1" x14ac:dyDescent="0.25">
      <c r="A118" s="130"/>
      <c r="B118" s="130"/>
      <c r="C118" s="5"/>
      <c r="D118" s="8"/>
      <c r="E118" s="7"/>
    </row>
    <row r="119" spans="1:5" s="1" customFormat="1" x14ac:dyDescent="0.25"/>
  </sheetData>
  <mergeCells count="112">
    <mergeCell ref="A10:F10"/>
    <mergeCell ref="A116:B116"/>
    <mergeCell ref="A117:B117"/>
    <mergeCell ref="A118:B118"/>
    <mergeCell ref="A111:B111"/>
    <mergeCell ref="A112:B112"/>
    <mergeCell ref="A113:B113"/>
    <mergeCell ref="A114:B114"/>
    <mergeCell ref="A115:B115"/>
    <mergeCell ref="A105:B105"/>
    <mergeCell ref="A106:B106"/>
    <mergeCell ref="A107:B107"/>
    <mergeCell ref="A108:B108"/>
    <mergeCell ref="A109:B109"/>
    <mergeCell ref="A101:B101"/>
    <mergeCell ref="A90:B90"/>
    <mergeCell ref="A91:B91"/>
    <mergeCell ref="A92:B92"/>
    <mergeCell ref="A93:B93"/>
    <mergeCell ref="A94:B94"/>
    <mergeCell ref="A95:B95"/>
    <mergeCell ref="A96:B96"/>
    <mergeCell ref="A97:B97"/>
    <mergeCell ref="A102:B102"/>
    <mergeCell ref="A103:B103"/>
    <mergeCell ref="A104:B104"/>
    <mergeCell ref="A88:B88"/>
    <mergeCell ref="A89:B89"/>
    <mergeCell ref="A98:B98"/>
    <mergeCell ref="A99:B99"/>
    <mergeCell ref="A100:B100"/>
    <mergeCell ref="A82:B82"/>
    <mergeCell ref="A83:B83"/>
    <mergeCell ref="A86:B86"/>
    <mergeCell ref="A87:B87"/>
    <mergeCell ref="A78:B78"/>
    <mergeCell ref="A79:B79"/>
    <mergeCell ref="A80:B80"/>
    <mergeCell ref="A81:B81"/>
    <mergeCell ref="A84:B84"/>
    <mergeCell ref="A85:B85"/>
    <mergeCell ref="A63:B63"/>
    <mergeCell ref="A74:B74"/>
    <mergeCell ref="A75:B75"/>
    <mergeCell ref="A76:B76"/>
    <mergeCell ref="A77:B77"/>
    <mergeCell ref="A72:B72"/>
    <mergeCell ref="A73:B73"/>
    <mergeCell ref="A60:B60"/>
    <mergeCell ref="A61:B61"/>
    <mergeCell ref="A62:B62"/>
    <mergeCell ref="A64:B64"/>
    <mergeCell ref="A65:B65"/>
    <mergeCell ref="A69:B69"/>
    <mergeCell ref="A70:B70"/>
    <mergeCell ref="A71:B71"/>
    <mergeCell ref="A66:B66"/>
    <mergeCell ref="A67:B67"/>
    <mergeCell ref="A68:B68"/>
    <mergeCell ref="A55:B55"/>
    <mergeCell ref="A56:B56"/>
    <mergeCell ref="A57:B57"/>
    <mergeCell ref="A58:B58"/>
    <mergeCell ref="A59:B59"/>
    <mergeCell ref="A51:B51"/>
    <mergeCell ref="A52:B52"/>
    <mergeCell ref="A53:B53"/>
    <mergeCell ref="A54:B54"/>
    <mergeCell ref="A46:B46"/>
    <mergeCell ref="A47:B47"/>
    <mergeCell ref="A48:B48"/>
    <mergeCell ref="A49:B49"/>
    <mergeCell ref="A50:B50"/>
    <mergeCell ref="A40:B40"/>
    <mergeCell ref="A41:B41"/>
    <mergeCell ref="A42:B42"/>
    <mergeCell ref="A45:B45"/>
    <mergeCell ref="A43:B43"/>
    <mergeCell ref="A44:B44"/>
    <mergeCell ref="A27:B27"/>
    <mergeCell ref="A35:B35"/>
    <mergeCell ref="A36:B36"/>
    <mergeCell ref="A37:B37"/>
    <mergeCell ref="A38:B38"/>
    <mergeCell ref="A39:B39"/>
    <mergeCell ref="A32:B32"/>
    <mergeCell ref="A33:B33"/>
    <mergeCell ref="A34:B34"/>
    <mergeCell ref="B1:F9"/>
    <mergeCell ref="A110:E110"/>
    <mergeCell ref="A11:F11"/>
    <mergeCell ref="A12:B13"/>
    <mergeCell ref="C12:C13"/>
    <mergeCell ref="D12:D13"/>
    <mergeCell ref="E12:E13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28:B28"/>
    <mergeCell ref="A29:B29"/>
    <mergeCell ref="A30:B30"/>
    <mergeCell ref="A31:B31"/>
    <mergeCell ref="A24:B24"/>
    <mergeCell ref="A25:B25"/>
    <mergeCell ref="A26:B26"/>
  </mergeCells>
  <pageMargins left="0.78740157480314965" right="0.39370078740157483" top="0.74803149606299213" bottom="0.39370078740157483" header="0.31496062992125984" footer="0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topLeftCell="A61" workbookViewId="0">
      <selection activeCell="I12" sqref="I12"/>
    </sheetView>
  </sheetViews>
  <sheetFormatPr defaultRowHeight="15" x14ac:dyDescent="0.25"/>
  <cols>
    <col min="1" max="1" width="9.140625" customWidth="1"/>
    <col min="2" max="2" width="40.7109375" customWidth="1"/>
    <col min="3" max="3" width="11.7109375" customWidth="1"/>
    <col min="4" max="4" width="10.5703125" customWidth="1"/>
    <col min="6" max="6" width="14.7109375" customWidth="1"/>
    <col min="7" max="7" width="13.7109375" customWidth="1"/>
    <col min="11" max="11" width="10.5703125" bestFit="1" customWidth="1"/>
  </cols>
  <sheetData>
    <row r="1" spans="1:7" s="54" customFormat="1" ht="26.25" customHeight="1" x14ac:dyDescent="0.25">
      <c r="A1" s="55"/>
      <c r="B1" s="55"/>
      <c r="C1" s="142" t="s">
        <v>121</v>
      </c>
      <c r="D1" s="142"/>
      <c r="E1" s="142"/>
      <c r="F1" s="142"/>
      <c r="G1" s="142"/>
    </row>
    <row r="2" spans="1:7" s="54" customFormat="1" x14ac:dyDescent="0.25">
      <c r="A2" s="56"/>
      <c r="B2" s="56"/>
      <c r="C2" s="142"/>
      <c r="D2" s="142"/>
      <c r="E2" s="142"/>
      <c r="F2" s="142"/>
      <c r="G2" s="142"/>
    </row>
    <row r="3" spans="1:7" s="54" customFormat="1" x14ac:dyDescent="0.25">
      <c r="A3" s="56"/>
      <c r="B3" s="56"/>
      <c r="C3" s="142"/>
      <c r="D3" s="142"/>
      <c r="E3" s="142"/>
      <c r="F3" s="142"/>
      <c r="G3" s="142"/>
    </row>
    <row r="4" spans="1:7" s="54" customFormat="1" x14ac:dyDescent="0.25">
      <c r="A4" s="56"/>
      <c r="B4" s="56"/>
      <c r="C4" s="142"/>
      <c r="D4" s="142"/>
      <c r="E4" s="142"/>
      <c r="F4" s="142"/>
      <c r="G4" s="142"/>
    </row>
    <row r="5" spans="1:7" s="54" customFormat="1" x14ac:dyDescent="0.25">
      <c r="A5" s="56"/>
      <c r="B5" s="56"/>
      <c r="C5" s="142"/>
      <c r="D5" s="142"/>
      <c r="E5" s="142"/>
      <c r="F5" s="142"/>
      <c r="G5" s="142"/>
    </row>
    <row r="6" spans="1:7" s="54" customFormat="1" ht="29.25" customHeight="1" x14ac:dyDescent="0.25">
      <c r="A6" s="56"/>
      <c r="B6" s="56"/>
      <c r="C6" s="142"/>
      <c r="D6" s="142"/>
      <c r="E6" s="142"/>
      <c r="F6" s="142"/>
      <c r="G6" s="142"/>
    </row>
    <row r="7" spans="1:7" s="54" customFormat="1" ht="8.25" customHeight="1" x14ac:dyDescent="0.25">
      <c r="A7" s="56"/>
      <c r="B7" s="56"/>
      <c r="C7" s="142"/>
      <c r="D7" s="142"/>
      <c r="E7" s="142"/>
      <c r="F7" s="142"/>
      <c r="G7" s="142"/>
    </row>
    <row r="8" spans="1:7" s="54" customFormat="1" ht="15" hidden="1" customHeight="1" x14ac:dyDescent="0.25">
      <c r="A8" s="56"/>
      <c r="B8" s="56"/>
      <c r="C8" s="142"/>
      <c r="D8" s="142"/>
      <c r="E8" s="142"/>
      <c r="F8" s="142"/>
      <c r="G8" s="142"/>
    </row>
    <row r="9" spans="1:7" s="54" customFormat="1" ht="5.25" customHeight="1" x14ac:dyDescent="0.25">
      <c r="A9" s="56"/>
      <c r="B9" s="56"/>
      <c r="C9" s="142"/>
      <c r="D9" s="142"/>
      <c r="E9" s="142"/>
      <c r="F9" s="142"/>
      <c r="G9" s="142"/>
    </row>
    <row r="10" spans="1:7" s="54" customFormat="1" ht="41.25" customHeight="1" x14ac:dyDescent="0.25">
      <c r="A10" s="158" t="s">
        <v>116</v>
      </c>
      <c r="B10" s="158"/>
      <c r="C10" s="158"/>
      <c r="D10" s="158"/>
      <c r="E10" s="158"/>
      <c r="F10" s="158"/>
      <c r="G10" s="158"/>
    </row>
    <row r="11" spans="1:7" s="54" customFormat="1" ht="15.75" thickBot="1" x14ac:dyDescent="0.3">
      <c r="A11" s="145"/>
      <c r="B11" s="145"/>
      <c r="C11" s="145"/>
      <c r="D11" s="145"/>
      <c r="E11" s="145"/>
      <c r="F11" s="145"/>
    </row>
    <row r="12" spans="1:7" s="54" customFormat="1" ht="15.75" customHeight="1" thickBot="1" x14ac:dyDescent="0.3">
      <c r="A12" s="146" t="s">
        <v>0</v>
      </c>
      <c r="B12" s="146"/>
      <c r="C12" s="147" t="s">
        <v>1</v>
      </c>
      <c r="D12" s="147" t="s">
        <v>2</v>
      </c>
      <c r="E12" s="147" t="s">
        <v>3</v>
      </c>
      <c r="F12" s="57" t="s">
        <v>4</v>
      </c>
      <c r="G12" s="57" t="s">
        <v>4</v>
      </c>
    </row>
    <row r="13" spans="1:7" s="54" customFormat="1" ht="15.75" customHeight="1" thickBot="1" x14ac:dyDescent="0.3">
      <c r="A13" s="146"/>
      <c r="B13" s="146"/>
      <c r="C13" s="148"/>
      <c r="D13" s="148"/>
      <c r="E13" s="148"/>
      <c r="F13" s="58" t="s">
        <v>100</v>
      </c>
      <c r="G13" s="58" t="s">
        <v>99</v>
      </c>
    </row>
    <row r="14" spans="1:7" s="54" customFormat="1" ht="15.75" thickBot="1" x14ac:dyDescent="0.3">
      <c r="A14" s="151">
        <v>1</v>
      </c>
      <c r="B14" s="152"/>
      <c r="C14" s="60">
        <v>2</v>
      </c>
      <c r="D14" s="60">
        <v>5</v>
      </c>
      <c r="E14" s="60">
        <v>6</v>
      </c>
      <c r="F14" s="60">
        <v>7</v>
      </c>
      <c r="G14" s="60">
        <v>7</v>
      </c>
    </row>
    <row r="15" spans="1:7" s="10" customFormat="1" ht="48.75" customHeight="1" x14ac:dyDescent="0.25">
      <c r="A15" s="153" t="s">
        <v>5</v>
      </c>
      <c r="B15" s="154"/>
      <c r="C15" s="81" t="s">
        <v>6</v>
      </c>
      <c r="D15" s="81"/>
      <c r="E15" s="81"/>
      <c r="F15" s="95">
        <f>F16+F38+F46+F54+F64+F88+F96+F104+F112</f>
        <v>3292200</v>
      </c>
      <c r="G15" s="85">
        <f>G16+G38+G46+G54+G64+G88+G96+G104+G112</f>
        <v>3390600</v>
      </c>
    </row>
    <row r="16" spans="1:7" s="10" customFormat="1" ht="20.25" customHeight="1" x14ac:dyDescent="0.25">
      <c r="A16" s="124" t="s">
        <v>7</v>
      </c>
      <c r="B16" s="125"/>
      <c r="C16" s="12" t="s">
        <v>6</v>
      </c>
      <c r="D16" s="13"/>
      <c r="E16" s="13"/>
      <c r="F16" s="96">
        <f>F17+F26+F32+F35</f>
        <v>2236500</v>
      </c>
      <c r="G16" s="86">
        <f>G17+G26+G32+G35</f>
        <v>2236500</v>
      </c>
    </row>
    <row r="17" spans="1:16" s="10" customFormat="1" ht="40.5" customHeight="1" x14ac:dyDescent="0.25">
      <c r="A17" s="124" t="s">
        <v>8</v>
      </c>
      <c r="B17" s="125"/>
      <c r="C17" s="12" t="s">
        <v>6</v>
      </c>
      <c r="D17" s="13"/>
      <c r="E17" s="13"/>
      <c r="F17" s="97">
        <v>773000</v>
      </c>
      <c r="G17" s="87">
        <v>773000</v>
      </c>
    </row>
    <row r="18" spans="1:16" s="10" customFormat="1" ht="33" customHeight="1" x14ac:dyDescent="0.25">
      <c r="A18" s="124" t="s">
        <v>9</v>
      </c>
      <c r="B18" s="125"/>
      <c r="C18" s="12" t="s">
        <v>6</v>
      </c>
      <c r="D18" s="12" t="s">
        <v>10</v>
      </c>
      <c r="E18" s="12"/>
      <c r="F18" s="97">
        <v>773000</v>
      </c>
      <c r="G18" s="87">
        <v>773000</v>
      </c>
      <c r="I18" s="157"/>
      <c r="J18" s="157"/>
      <c r="K18" s="157"/>
      <c r="L18" s="157"/>
      <c r="M18" s="157"/>
      <c r="N18" s="157"/>
      <c r="O18" s="157"/>
      <c r="P18" s="157"/>
    </row>
    <row r="19" spans="1:16" s="10" customFormat="1" ht="40.5" customHeight="1" x14ac:dyDescent="0.25">
      <c r="A19" s="118" t="s">
        <v>11</v>
      </c>
      <c r="B19" s="119"/>
      <c r="C19" s="12" t="s">
        <v>6</v>
      </c>
      <c r="D19" s="14" t="s">
        <v>12</v>
      </c>
      <c r="E19" s="14"/>
      <c r="F19" s="97">
        <v>773000</v>
      </c>
      <c r="G19" s="87">
        <v>773000</v>
      </c>
    </row>
    <row r="20" spans="1:16" s="10" customFormat="1" ht="26.25" customHeight="1" x14ac:dyDescent="0.25">
      <c r="A20" s="118" t="s">
        <v>13</v>
      </c>
      <c r="B20" s="119"/>
      <c r="C20" s="12" t="s">
        <v>6</v>
      </c>
      <c r="D20" s="14" t="s">
        <v>14</v>
      </c>
      <c r="E20" s="15"/>
      <c r="F20" s="97">
        <v>773000</v>
      </c>
      <c r="G20" s="87">
        <v>773000</v>
      </c>
    </row>
    <row r="21" spans="1:16" s="10" customFormat="1" ht="15" customHeight="1" x14ac:dyDescent="0.25">
      <c r="A21" s="118" t="s">
        <v>15</v>
      </c>
      <c r="B21" s="119"/>
      <c r="C21" s="12" t="s">
        <v>6</v>
      </c>
      <c r="D21" s="14" t="s">
        <v>16</v>
      </c>
      <c r="E21" s="15"/>
      <c r="F21" s="97">
        <v>773000</v>
      </c>
      <c r="G21" s="87">
        <v>773000</v>
      </c>
    </row>
    <row r="22" spans="1:16" s="10" customFormat="1" ht="47.25" customHeight="1" x14ac:dyDescent="0.25">
      <c r="A22" s="118" t="s">
        <v>17</v>
      </c>
      <c r="B22" s="119"/>
      <c r="C22" s="12" t="s">
        <v>6</v>
      </c>
      <c r="D22" s="14" t="s">
        <v>16</v>
      </c>
      <c r="E22" s="14" t="s">
        <v>18</v>
      </c>
      <c r="F22" s="97">
        <v>773000</v>
      </c>
      <c r="G22" s="87">
        <v>773000</v>
      </c>
    </row>
    <row r="23" spans="1:16" s="10" customFormat="1" ht="25.5" customHeight="1" x14ac:dyDescent="0.25">
      <c r="A23" s="118" t="s">
        <v>19</v>
      </c>
      <c r="B23" s="119"/>
      <c r="C23" s="12" t="s">
        <v>6</v>
      </c>
      <c r="D23" s="14" t="s">
        <v>16</v>
      </c>
      <c r="E23" s="14" t="s">
        <v>20</v>
      </c>
      <c r="F23" s="97">
        <v>773000</v>
      </c>
      <c r="G23" s="87">
        <v>773000</v>
      </c>
    </row>
    <row r="24" spans="1:16" s="10" customFormat="1" ht="39.75" customHeight="1" x14ac:dyDescent="0.25">
      <c r="A24" s="124" t="s">
        <v>23</v>
      </c>
      <c r="B24" s="125"/>
      <c r="C24" s="12" t="s">
        <v>6</v>
      </c>
      <c r="D24" s="13"/>
      <c r="E24" s="13"/>
      <c r="F24" s="98">
        <v>1115000</v>
      </c>
      <c r="G24" s="88">
        <v>1115000</v>
      </c>
    </row>
    <row r="25" spans="1:16" s="10" customFormat="1" ht="22.5" customHeight="1" x14ac:dyDescent="0.25">
      <c r="A25" s="124" t="s">
        <v>9</v>
      </c>
      <c r="B25" s="125"/>
      <c r="C25" s="12" t="s">
        <v>6</v>
      </c>
      <c r="D25" s="12" t="s">
        <v>10</v>
      </c>
      <c r="E25" s="12"/>
      <c r="F25" s="98">
        <v>1115000</v>
      </c>
      <c r="G25" s="88">
        <v>1115000</v>
      </c>
    </row>
    <row r="26" spans="1:16" s="10" customFormat="1" ht="45.75" customHeight="1" x14ac:dyDescent="0.25">
      <c r="A26" s="118" t="s">
        <v>11</v>
      </c>
      <c r="B26" s="119"/>
      <c r="C26" s="12" t="s">
        <v>6</v>
      </c>
      <c r="D26" s="14" t="s">
        <v>12</v>
      </c>
      <c r="E26" s="14"/>
      <c r="F26" s="98">
        <v>1115000</v>
      </c>
      <c r="G26" s="88">
        <v>1115000</v>
      </c>
    </row>
    <row r="27" spans="1:16" s="10" customFormat="1" ht="33" customHeight="1" x14ac:dyDescent="0.25">
      <c r="A27" s="118" t="s">
        <v>13</v>
      </c>
      <c r="B27" s="119"/>
      <c r="C27" s="12" t="s">
        <v>6</v>
      </c>
      <c r="D27" s="14" t="s">
        <v>14</v>
      </c>
      <c r="E27" s="15"/>
      <c r="F27" s="98">
        <v>1115000</v>
      </c>
      <c r="G27" s="88">
        <v>1115000</v>
      </c>
    </row>
    <row r="28" spans="1:16" s="10" customFormat="1" ht="24" customHeight="1" x14ac:dyDescent="0.25">
      <c r="A28" s="118" t="s">
        <v>24</v>
      </c>
      <c r="B28" s="119"/>
      <c r="C28" s="12" t="s">
        <v>6</v>
      </c>
      <c r="D28" s="14" t="s">
        <v>25</v>
      </c>
      <c r="E28" s="15"/>
      <c r="F28" s="98">
        <v>1115000</v>
      </c>
      <c r="G28" s="88">
        <v>1115000</v>
      </c>
    </row>
    <row r="29" spans="1:16" s="10" customFormat="1" ht="44.25" customHeight="1" x14ac:dyDescent="0.25">
      <c r="A29" s="118" t="s">
        <v>17</v>
      </c>
      <c r="B29" s="119"/>
      <c r="C29" s="12" t="s">
        <v>6</v>
      </c>
      <c r="D29" s="14" t="s">
        <v>25</v>
      </c>
      <c r="E29" s="14" t="s">
        <v>18</v>
      </c>
      <c r="F29" s="98">
        <v>1115000</v>
      </c>
      <c r="G29" s="88">
        <v>1115000</v>
      </c>
    </row>
    <row r="30" spans="1:16" s="10" customFormat="1" ht="42" customHeight="1" x14ac:dyDescent="0.25">
      <c r="A30" s="118" t="s">
        <v>19</v>
      </c>
      <c r="B30" s="119"/>
      <c r="C30" s="12" t="s">
        <v>6</v>
      </c>
      <c r="D30" s="14" t="s">
        <v>25</v>
      </c>
      <c r="E30" s="14" t="s">
        <v>20</v>
      </c>
      <c r="F30" s="98">
        <v>1115000</v>
      </c>
      <c r="G30" s="88">
        <v>1115000</v>
      </c>
    </row>
    <row r="31" spans="1:16" s="10" customFormat="1" ht="22.5" customHeight="1" x14ac:dyDescent="0.25">
      <c r="A31" s="118" t="s">
        <v>21</v>
      </c>
      <c r="B31" s="119"/>
      <c r="C31" s="12" t="s">
        <v>6</v>
      </c>
      <c r="D31" s="14" t="s">
        <v>25</v>
      </c>
      <c r="E31" s="14" t="s">
        <v>22</v>
      </c>
      <c r="F31" s="98">
        <v>1115000</v>
      </c>
      <c r="G31" s="88">
        <v>333000</v>
      </c>
    </row>
    <row r="32" spans="1:16" s="10" customFormat="1" ht="36" customHeight="1" x14ac:dyDescent="0.25">
      <c r="A32" s="118" t="s">
        <v>26</v>
      </c>
      <c r="B32" s="119"/>
      <c r="C32" s="12" t="s">
        <v>6</v>
      </c>
      <c r="D32" s="14" t="s">
        <v>25</v>
      </c>
      <c r="E32" s="14" t="s">
        <v>27</v>
      </c>
      <c r="F32" s="98">
        <v>333000</v>
      </c>
      <c r="G32" s="88">
        <v>333000</v>
      </c>
    </row>
    <row r="33" spans="1:12" s="10" customFormat="1" ht="30.75" customHeight="1" x14ac:dyDescent="0.25">
      <c r="A33" s="118" t="s">
        <v>28</v>
      </c>
      <c r="B33" s="119"/>
      <c r="C33" s="12" t="s">
        <v>6</v>
      </c>
      <c r="D33" s="14" t="s">
        <v>25</v>
      </c>
      <c r="E33" s="14" t="s">
        <v>29</v>
      </c>
      <c r="F33" s="98">
        <v>333000</v>
      </c>
      <c r="G33" s="88">
        <v>333000</v>
      </c>
    </row>
    <row r="34" spans="1:12" s="10" customFormat="1" ht="15" customHeight="1" x14ac:dyDescent="0.25">
      <c r="A34" s="118" t="s">
        <v>21</v>
      </c>
      <c r="B34" s="119"/>
      <c r="C34" s="12" t="s">
        <v>6</v>
      </c>
      <c r="D34" s="14" t="s">
        <v>25</v>
      </c>
      <c r="E34" s="14" t="s">
        <v>30</v>
      </c>
      <c r="F34" s="98">
        <v>333000</v>
      </c>
      <c r="G34" s="88">
        <v>333000</v>
      </c>
      <c r="K34" s="29"/>
      <c r="L34" s="29"/>
    </row>
    <row r="35" spans="1:12" s="10" customFormat="1" ht="15" customHeight="1" x14ac:dyDescent="0.25">
      <c r="A35" s="118" t="s">
        <v>31</v>
      </c>
      <c r="B35" s="119"/>
      <c r="C35" s="12" t="s">
        <v>6</v>
      </c>
      <c r="D35" s="14" t="s">
        <v>25</v>
      </c>
      <c r="E35" s="14" t="s">
        <v>32</v>
      </c>
      <c r="F35" s="98">
        <v>15500</v>
      </c>
      <c r="G35" s="88">
        <v>15500</v>
      </c>
      <c r="K35" s="29"/>
      <c r="L35" s="29"/>
    </row>
    <row r="36" spans="1:12" s="10" customFormat="1" ht="15" customHeight="1" x14ac:dyDescent="0.25">
      <c r="A36" s="118" t="s">
        <v>33</v>
      </c>
      <c r="B36" s="119"/>
      <c r="C36" s="12" t="s">
        <v>6</v>
      </c>
      <c r="D36" s="14" t="s">
        <v>25</v>
      </c>
      <c r="E36" s="14" t="s">
        <v>34</v>
      </c>
      <c r="F36" s="98">
        <v>15500</v>
      </c>
      <c r="G36" s="88">
        <v>15500</v>
      </c>
      <c r="K36" s="29"/>
      <c r="L36" s="29"/>
    </row>
    <row r="37" spans="1:12" s="10" customFormat="1" x14ac:dyDescent="0.25">
      <c r="A37" s="118" t="s">
        <v>21</v>
      </c>
      <c r="B37" s="119"/>
      <c r="C37" s="12" t="s">
        <v>6</v>
      </c>
      <c r="D37" s="14" t="s">
        <v>25</v>
      </c>
      <c r="E37" s="14" t="s">
        <v>35</v>
      </c>
      <c r="F37" s="98">
        <v>15500</v>
      </c>
      <c r="G37" s="88">
        <v>15500</v>
      </c>
      <c r="K37" s="29"/>
      <c r="L37" s="29"/>
    </row>
    <row r="38" spans="1:12" s="10" customFormat="1" ht="15" customHeight="1" x14ac:dyDescent="0.25">
      <c r="A38" s="124" t="s">
        <v>36</v>
      </c>
      <c r="B38" s="125"/>
      <c r="C38" s="12" t="s">
        <v>6</v>
      </c>
      <c r="D38" s="13"/>
      <c r="E38" s="13"/>
      <c r="F38" s="99">
        <f t="shared" ref="F38:G44" si="0">F39</f>
        <v>126700</v>
      </c>
      <c r="G38" s="89">
        <f t="shared" si="0"/>
        <v>132800</v>
      </c>
      <c r="K38" s="29"/>
      <c r="L38" s="29"/>
    </row>
    <row r="39" spans="1:12" s="10" customFormat="1" ht="22.5" customHeight="1" x14ac:dyDescent="0.25">
      <c r="A39" s="124" t="s">
        <v>37</v>
      </c>
      <c r="B39" s="125"/>
      <c r="C39" s="12" t="s">
        <v>6</v>
      </c>
      <c r="D39" s="13"/>
      <c r="E39" s="13"/>
      <c r="F39" s="98">
        <f t="shared" si="0"/>
        <v>126700</v>
      </c>
      <c r="G39" s="88">
        <f t="shared" si="0"/>
        <v>132800</v>
      </c>
      <c r="K39" s="29"/>
      <c r="L39" s="29"/>
    </row>
    <row r="40" spans="1:12" s="10" customFormat="1" ht="40.5" customHeight="1" x14ac:dyDescent="0.25">
      <c r="A40" s="124" t="s">
        <v>9</v>
      </c>
      <c r="B40" s="125"/>
      <c r="C40" s="12" t="s">
        <v>6</v>
      </c>
      <c r="D40" s="12" t="s">
        <v>10</v>
      </c>
      <c r="E40" s="12"/>
      <c r="F40" s="98">
        <f t="shared" si="0"/>
        <v>126700</v>
      </c>
      <c r="G40" s="88">
        <f t="shared" si="0"/>
        <v>132800</v>
      </c>
      <c r="K40" s="29"/>
      <c r="L40" s="29"/>
    </row>
    <row r="41" spans="1:12" s="10" customFormat="1" ht="37.5" customHeight="1" x14ac:dyDescent="0.25">
      <c r="A41" s="118" t="s">
        <v>11</v>
      </c>
      <c r="B41" s="119"/>
      <c r="C41" s="12" t="s">
        <v>6</v>
      </c>
      <c r="D41" s="14" t="s">
        <v>12</v>
      </c>
      <c r="E41" s="14"/>
      <c r="F41" s="98">
        <f t="shared" si="0"/>
        <v>126700</v>
      </c>
      <c r="G41" s="88">
        <f t="shared" si="0"/>
        <v>132800</v>
      </c>
      <c r="K41" s="29"/>
      <c r="L41" s="29"/>
    </row>
    <row r="42" spans="1:12" s="10" customFormat="1" ht="30" customHeight="1" x14ac:dyDescent="0.25">
      <c r="A42" s="118" t="s">
        <v>13</v>
      </c>
      <c r="B42" s="119"/>
      <c r="C42" s="12" t="s">
        <v>6</v>
      </c>
      <c r="D42" s="14" t="s">
        <v>14</v>
      </c>
      <c r="E42" s="15"/>
      <c r="F42" s="98">
        <f t="shared" si="0"/>
        <v>126700</v>
      </c>
      <c r="G42" s="88">
        <f t="shared" si="0"/>
        <v>132800</v>
      </c>
      <c r="K42" s="29"/>
      <c r="L42" s="29"/>
    </row>
    <row r="43" spans="1:12" s="10" customFormat="1" ht="33" customHeight="1" x14ac:dyDescent="0.25">
      <c r="A43" s="118" t="s">
        <v>38</v>
      </c>
      <c r="B43" s="119"/>
      <c r="C43" s="12" t="s">
        <v>6</v>
      </c>
      <c r="D43" s="14" t="s">
        <v>39</v>
      </c>
      <c r="E43" s="15"/>
      <c r="F43" s="98">
        <f t="shared" si="0"/>
        <v>126700</v>
      </c>
      <c r="G43" s="88">
        <f t="shared" si="0"/>
        <v>132800</v>
      </c>
      <c r="K43" s="29"/>
      <c r="L43" s="29"/>
    </row>
    <row r="44" spans="1:12" s="10" customFormat="1" ht="48" customHeight="1" x14ac:dyDescent="0.25">
      <c r="A44" s="118" t="s">
        <v>17</v>
      </c>
      <c r="B44" s="119"/>
      <c r="C44" s="12" t="s">
        <v>6</v>
      </c>
      <c r="D44" s="14" t="s">
        <v>39</v>
      </c>
      <c r="E44" s="14" t="s">
        <v>18</v>
      </c>
      <c r="F44" s="98">
        <f t="shared" si="0"/>
        <v>126700</v>
      </c>
      <c r="G44" s="88">
        <f t="shared" si="0"/>
        <v>132800</v>
      </c>
      <c r="K44" s="29"/>
      <c r="L44" s="29"/>
    </row>
    <row r="45" spans="1:12" s="10" customFormat="1" ht="30.75" customHeight="1" x14ac:dyDescent="0.25">
      <c r="A45" s="118" t="s">
        <v>19</v>
      </c>
      <c r="B45" s="119"/>
      <c r="C45" s="12" t="s">
        <v>6</v>
      </c>
      <c r="D45" s="14" t="s">
        <v>39</v>
      </c>
      <c r="E45" s="14" t="s">
        <v>20</v>
      </c>
      <c r="F45" s="98">
        <v>126700</v>
      </c>
      <c r="G45" s="88">
        <v>132800</v>
      </c>
      <c r="K45" s="29"/>
      <c r="L45" s="29"/>
    </row>
    <row r="46" spans="1:12" s="10" customFormat="1" ht="26.25" customHeight="1" x14ac:dyDescent="0.25">
      <c r="A46" s="124" t="s">
        <v>40</v>
      </c>
      <c r="B46" s="125"/>
      <c r="C46" s="12" t="s">
        <v>6</v>
      </c>
      <c r="D46" s="13"/>
      <c r="E46" s="13"/>
      <c r="F46" s="99">
        <f>F47</f>
        <v>169000</v>
      </c>
      <c r="G46" s="89">
        <f>G47</f>
        <v>169000</v>
      </c>
    </row>
    <row r="47" spans="1:12" s="10" customFormat="1" ht="29.25" customHeight="1" x14ac:dyDescent="0.25">
      <c r="A47" s="124" t="s">
        <v>41</v>
      </c>
      <c r="B47" s="125"/>
      <c r="C47" s="12" t="s">
        <v>6</v>
      </c>
      <c r="D47" s="13"/>
      <c r="E47" s="13"/>
      <c r="F47" s="98">
        <v>169000</v>
      </c>
      <c r="G47" s="88">
        <v>169000</v>
      </c>
    </row>
    <row r="48" spans="1:12" s="10" customFormat="1" ht="31.5" customHeight="1" x14ac:dyDescent="0.25">
      <c r="A48" s="124" t="s">
        <v>42</v>
      </c>
      <c r="B48" s="125"/>
      <c r="C48" s="12" t="s">
        <v>6</v>
      </c>
      <c r="D48" s="12" t="s">
        <v>43</v>
      </c>
      <c r="E48" s="12"/>
      <c r="F48" s="98">
        <v>169000</v>
      </c>
      <c r="G48" s="88">
        <v>169000</v>
      </c>
    </row>
    <row r="49" spans="1:7" s="10" customFormat="1" ht="33.75" customHeight="1" x14ac:dyDescent="0.25">
      <c r="A49" s="118" t="s">
        <v>44</v>
      </c>
      <c r="B49" s="119"/>
      <c r="C49" s="12" t="s">
        <v>6</v>
      </c>
      <c r="D49" s="14" t="s">
        <v>45</v>
      </c>
      <c r="E49" s="14"/>
      <c r="F49" s="98">
        <v>169000</v>
      </c>
      <c r="G49" s="88">
        <v>169000</v>
      </c>
    </row>
    <row r="50" spans="1:7" s="10" customFormat="1" ht="30" customHeight="1" x14ac:dyDescent="0.25">
      <c r="A50" s="118" t="s">
        <v>46</v>
      </c>
      <c r="B50" s="119"/>
      <c r="C50" s="12" t="s">
        <v>6</v>
      </c>
      <c r="D50" s="14" t="s">
        <v>47</v>
      </c>
      <c r="E50" s="15"/>
      <c r="F50" s="98">
        <v>169000</v>
      </c>
      <c r="G50" s="88">
        <v>169000</v>
      </c>
    </row>
    <row r="51" spans="1:7" s="10" customFormat="1" ht="38.25" customHeight="1" x14ac:dyDescent="0.25">
      <c r="A51" s="118" t="s">
        <v>48</v>
      </c>
      <c r="B51" s="119"/>
      <c r="C51" s="12" t="s">
        <v>6</v>
      </c>
      <c r="D51" s="14" t="s">
        <v>49</v>
      </c>
      <c r="E51" s="15"/>
      <c r="F51" s="98">
        <v>169000</v>
      </c>
      <c r="G51" s="88">
        <v>169000</v>
      </c>
    </row>
    <row r="52" spans="1:7" s="10" customFormat="1" ht="25.5" customHeight="1" x14ac:dyDescent="0.25">
      <c r="A52" s="118" t="s">
        <v>26</v>
      </c>
      <c r="B52" s="119"/>
      <c r="C52" s="12" t="s">
        <v>6</v>
      </c>
      <c r="D52" s="14" t="s">
        <v>49</v>
      </c>
      <c r="E52" s="14" t="s">
        <v>27</v>
      </c>
      <c r="F52" s="98">
        <v>169000</v>
      </c>
      <c r="G52" s="88">
        <v>169000</v>
      </c>
    </row>
    <row r="53" spans="1:7" s="10" customFormat="1" ht="22.5" customHeight="1" x14ac:dyDescent="0.25">
      <c r="A53" s="118" t="s">
        <v>28</v>
      </c>
      <c r="B53" s="119"/>
      <c r="C53" s="12" t="s">
        <v>6</v>
      </c>
      <c r="D53" s="14" t="s">
        <v>49</v>
      </c>
      <c r="E53" s="14" t="s">
        <v>29</v>
      </c>
      <c r="F53" s="98">
        <v>169000</v>
      </c>
      <c r="G53" s="88">
        <v>169000</v>
      </c>
    </row>
    <row r="54" spans="1:7" s="10" customFormat="1" ht="15" customHeight="1" x14ac:dyDescent="0.25">
      <c r="A54" s="124" t="s">
        <v>50</v>
      </c>
      <c r="B54" s="125"/>
      <c r="C54" s="12" t="s">
        <v>6</v>
      </c>
      <c r="D54" s="13"/>
      <c r="E54" s="13"/>
      <c r="F54" s="100">
        <f>F55</f>
        <v>600000</v>
      </c>
      <c r="G54" s="90">
        <f>G55</f>
        <v>600000</v>
      </c>
    </row>
    <row r="55" spans="1:7" s="10" customFormat="1" ht="15" customHeight="1" x14ac:dyDescent="0.25">
      <c r="A55" s="124" t="s">
        <v>51</v>
      </c>
      <c r="B55" s="125"/>
      <c r="C55" s="12" t="s">
        <v>6</v>
      </c>
      <c r="D55" s="13"/>
      <c r="E55" s="13"/>
      <c r="F55" s="101">
        <v>600000</v>
      </c>
      <c r="G55" s="91">
        <v>600000</v>
      </c>
    </row>
    <row r="56" spans="1:7" s="10" customFormat="1" ht="22.5" customHeight="1" x14ac:dyDescent="0.25">
      <c r="A56" s="124" t="s">
        <v>52</v>
      </c>
      <c r="B56" s="125"/>
      <c r="C56" s="12" t="s">
        <v>6</v>
      </c>
      <c r="D56" s="12" t="s">
        <v>53</v>
      </c>
      <c r="E56" s="12"/>
      <c r="F56" s="101">
        <v>600000</v>
      </c>
      <c r="G56" s="91">
        <v>600000</v>
      </c>
    </row>
    <row r="57" spans="1:7" s="10" customFormat="1" ht="35.25" customHeight="1" x14ac:dyDescent="0.25">
      <c r="A57" s="118" t="s">
        <v>54</v>
      </c>
      <c r="B57" s="119"/>
      <c r="C57" s="12" t="s">
        <v>6</v>
      </c>
      <c r="D57" s="14" t="s">
        <v>55</v>
      </c>
      <c r="E57" s="14"/>
      <c r="F57" s="101">
        <v>600000</v>
      </c>
      <c r="G57" s="91">
        <v>600000</v>
      </c>
    </row>
    <row r="58" spans="1:7" s="10" customFormat="1" ht="32.25" customHeight="1" x14ac:dyDescent="0.25">
      <c r="A58" s="118" t="s">
        <v>56</v>
      </c>
      <c r="B58" s="119"/>
      <c r="C58" s="12" t="s">
        <v>6</v>
      </c>
      <c r="D58" s="14" t="s">
        <v>57</v>
      </c>
      <c r="E58" s="15"/>
      <c r="F58" s="101">
        <v>600000</v>
      </c>
      <c r="G58" s="91">
        <v>600000</v>
      </c>
    </row>
    <row r="59" spans="1:7" s="10" customFormat="1" ht="15" customHeight="1" x14ac:dyDescent="0.25">
      <c r="A59" s="118" t="s">
        <v>58</v>
      </c>
      <c r="B59" s="119"/>
      <c r="C59" s="12" t="s">
        <v>6</v>
      </c>
      <c r="D59" s="14" t="s">
        <v>59</v>
      </c>
      <c r="E59" s="15"/>
      <c r="F59" s="101">
        <v>600000</v>
      </c>
      <c r="G59" s="91">
        <v>600000</v>
      </c>
    </row>
    <row r="60" spans="1:7" s="10" customFormat="1" ht="26.25" customHeight="1" x14ac:dyDescent="0.25">
      <c r="A60" s="118" t="s">
        <v>26</v>
      </c>
      <c r="B60" s="119"/>
      <c r="C60" s="12" t="s">
        <v>6</v>
      </c>
      <c r="D60" s="14" t="s">
        <v>59</v>
      </c>
      <c r="E60" s="14" t="s">
        <v>27</v>
      </c>
      <c r="F60" s="101">
        <v>600000</v>
      </c>
      <c r="G60" s="91">
        <v>600000</v>
      </c>
    </row>
    <row r="61" spans="1:7" s="10" customFormat="1" ht="22.5" customHeight="1" x14ac:dyDescent="0.25">
      <c r="A61" s="118" t="s">
        <v>28</v>
      </c>
      <c r="B61" s="119"/>
      <c r="C61" s="12" t="s">
        <v>6</v>
      </c>
      <c r="D61" s="14" t="s">
        <v>59</v>
      </c>
      <c r="E61" s="14" t="s">
        <v>29</v>
      </c>
      <c r="F61" s="101">
        <v>600000</v>
      </c>
      <c r="G61" s="91">
        <v>600000</v>
      </c>
    </row>
    <row r="62" spans="1:7" s="10" customFormat="1" ht="15" customHeight="1" x14ac:dyDescent="0.25">
      <c r="A62" s="118" t="s">
        <v>31</v>
      </c>
      <c r="B62" s="119"/>
      <c r="C62" s="12" t="s">
        <v>6</v>
      </c>
      <c r="D62" s="14" t="s">
        <v>59</v>
      </c>
      <c r="E62" s="14" t="s">
        <v>32</v>
      </c>
      <c r="F62" s="101">
        <v>0</v>
      </c>
      <c r="G62" s="91">
        <v>0</v>
      </c>
    </row>
    <row r="63" spans="1:7" s="10" customFormat="1" ht="15" customHeight="1" x14ac:dyDescent="0.25">
      <c r="A63" s="118" t="s">
        <v>60</v>
      </c>
      <c r="B63" s="119"/>
      <c r="C63" s="12" t="s">
        <v>6</v>
      </c>
      <c r="D63" s="14" t="s">
        <v>59</v>
      </c>
      <c r="E63" s="14" t="s">
        <v>61</v>
      </c>
      <c r="F63" s="101">
        <v>0</v>
      </c>
      <c r="G63" s="91">
        <v>0</v>
      </c>
    </row>
    <row r="64" spans="1:7" s="10" customFormat="1" ht="15" customHeight="1" x14ac:dyDescent="0.25">
      <c r="A64" s="124" t="s">
        <v>62</v>
      </c>
      <c r="B64" s="125"/>
      <c r="C64" s="12" t="s">
        <v>6</v>
      </c>
      <c r="D64" s="13"/>
      <c r="E64" s="13"/>
      <c r="F64" s="99">
        <f>F65+F82+F85</f>
        <v>0</v>
      </c>
      <c r="G64" s="89">
        <f>G65+G82+G85</f>
        <v>0</v>
      </c>
    </row>
    <row r="65" spans="1:7" s="10" customFormat="1" ht="15" customHeight="1" x14ac:dyDescent="0.25">
      <c r="A65" s="155" t="s">
        <v>102</v>
      </c>
      <c r="B65" s="156"/>
      <c r="C65" s="12">
        <v>791</v>
      </c>
      <c r="D65" s="51"/>
      <c r="E65" s="51"/>
      <c r="F65" s="102">
        <v>0</v>
      </c>
      <c r="G65" s="92">
        <v>0</v>
      </c>
    </row>
    <row r="66" spans="1:7" s="10" customFormat="1" ht="31.5" customHeight="1" x14ac:dyDescent="0.25">
      <c r="A66" s="155" t="s">
        <v>103</v>
      </c>
      <c r="B66" s="156"/>
      <c r="C66" s="12">
        <v>791</v>
      </c>
      <c r="D66" s="45" t="s">
        <v>108</v>
      </c>
      <c r="E66" s="45"/>
      <c r="F66" s="102">
        <v>0</v>
      </c>
      <c r="G66" s="92">
        <v>0</v>
      </c>
    </row>
    <row r="67" spans="1:7" s="10" customFormat="1" ht="36" customHeight="1" x14ac:dyDescent="0.25">
      <c r="A67" s="155" t="s">
        <v>104</v>
      </c>
      <c r="B67" s="156"/>
      <c r="C67" s="12">
        <v>791</v>
      </c>
      <c r="D67" s="52" t="s">
        <v>109</v>
      </c>
      <c r="E67" s="52"/>
      <c r="F67" s="102">
        <v>0</v>
      </c>
      <c r="G67" s="92">
        <v>0</v>
      </c>
    </row>
    <row r="68" spans="1:7" s="10" customFormat="1" ht="30.75" customHeight="1" x14ac:dyDescent="0.25">
      <c r="A68" s="155" t="s">
        <v>105</v>
      </c>
      <c r="B68" s="156"/>
      <c r="C68" s="12">
        <v>791</v>
      </c>
      <c r="D68" s="52" t="s">
        <v>110</v>
      </c>
      <c r="E68" s="53"/>
      <c r="F68" s="102">
        <v>0</v>
      </c>
      <c r="G68" s="92">
        <v>0</v>
      </c>
    </row>
    <row r="69" spans="1:7" s="10" customFormat="1" ht="37.5" customHeight="1" x14ac:dyDescent="0.25">
      <c r="A69" s="155" t="s">
        <v>106</v>
      </c>
      <c r="B69" s="156"/>
      <c r="C69" s="12">
        <v>791</v>
      </c>
      <c r="D69" s="52" t="s">
        <v>111</v>
      </c>
      <c r="E69" s="53"/>
      <c r="F69" s="102">
        <v>0</v>
      </c>
      <c r="G69" s="92">
        <v>0</v>
      </c>
    </row>
    <row r="70" spans="1:7" s="10" customFormat="1" ht="30.75" customHeight="1" x14ac:dyDescent="0.25">
      <c r="A70" s="155" t="s">
        <v>26</v>
      </c>
      <c r="B70" s="156"/>
      <c r="C70" s="12">
        <v>791</v>
      </c>
      <c r="D70" s="52" t="s">
        <v>111</v>
      </c>
      <c r="E70" s="52" t="s">
        <v>27</v>
      </c>
      <c r="F70" s="102">
        <v>0</v>
      </c>
      <c r="G70" s="92">
        <v>0</v>
      </c>
    </row>
    <row r="71" spans="1:7" s="10" customFormat="1" ht="30.75" customHeight="1" x14ac:dyDescent="0.25">
      <c r="A71" s="155" t="s">
        <v>28</v>
      </c>
      <c r="B71" s="156"/>
      <c r="C71" s="12">
        <v>791</v>
      </c>
      <c r="D71" s="52" t="s">
        <v>111</v>
      </c>
      <c r="E71" s="52" t="s">
        <v>29</v>
      </c>
      <c r="F71" s="102">
        <v>0</v>
      </c>
      <c r="G71" s="92">
        <v>0</v>
      </c>
    </row>
    <row r="72" spans="1:7" s="10" customFormat="1" ht="30.75" customHeight="1" x14ac:dyDescent="0.25">
      <c r="A72" s="155" t="s">
        <v>107</v>
      </c>
      <c r="B72" s="156"/>
      <c r="C72" s="12">
        <v>791</v>
      </c>
      <c r="D72" s="52" t="s">
        <v>112</v>
      </c>
      <c r="E72" s="53"/>
      <c r="F72" s="102">
        <v>0</v>
      </c>
      <c r="G72" s="92">
        <v>0</v>
      </c>
    </row>
    <row r="73" spans="1:7" s="10" customFormat="1" ht="31.5" customHeight="1" x14ac:dyDescent="0.25">
      <c r="A73" s="155" t="s">
        <v>26</v>
      </c>
      <c r="B73" s="156"/>
      <c r="C73" s="12">
        <v>791</v>
      </c>
      <c r="D73" s="52" t="s">
        <v>112</v>
      </c>
      <c r="E73" s="52" t="s">
        <v>27</v>
      </c>
      <c r="F73" s="102">
        <v>0</v>
      </c>
      <c r="G73" s="92">
        <v>0</v>
      </c>
    </row>
    <row r="74" spans="1:7" s="10" customFormat="1" ht="34.5" customHeight="1" x14ac:dyDescent="0.25">
      <c r="A74" s="155" t="s">
        <v>28</v>
      </c>
      <c r="B74" s="156"/>
      <c r="C74" s="12">
        <v>791</v>
      </c>
      <c r="D74" s="52" t="s">
        <v>112</v>
      </c>
      <c r="E74" s="52" t="s">
        <v>29</v>
      </c>
      <c r="F74" s="102">
        <v>0</v>
      </c>
      <c r="G74" s="92">
        <v>0</v>
      </c>
    </row>
    <row r="75" spans="1:7" s="10" customFormat="1" ht="15" customHeight="1" x14ac:dyDescent="0.25">
      <c r="A75" s="124" t="s">
        <v>63</v>
      </c>
      <c r="B75" s="125"/>
      <c r="C75" s="12" t="s">
        <v>6</v>
      </c>
      <c r="D75" s="13"/>
      <c r="E75" s="13"/>
      <c r="F75" s="98">
        <f t="shared" ref="F75:G77" si="1">F76</f>
        <v>1033385</v>
      </c>
      <c r="G75" s="88">
        <f t="shared" si="1"/>
        <v>988502</v>
      </c>
    </row>
    <row r="76" spans="1:7" s="10" customFormat="1" ht="33" customHeight="1" x14ac:dyDescent="0.25">
      <c r="A76" s="124" t="s">
        <v>119</v>
      </c>
      <c r="B76" s="125"/>
      <c r="C76" s="12" t="s">
        <v>6</v>
      </c>
      <c r="D76" s="12" t="s">
        <v>65</v>
      </c>
      <c r="E76" s="12"/>
      <c r="F76" s="98">
        <f t="shared" si="1"/>
        <v>1033385</v>
      </c>
      <c r="G76" s="88">
        <f t="shared" si="1"/>
        <v>988502</v>
      </c>
    </row>
    <row r="77" spans="1:7" s="10" customFormat="1" ht="34.5" customHeight="1" x14ac:dyDescent="0.25">
      <c r="A77" s="118" t="s">
        <v>66</v>
      </c>
      <c r="B77" s="119"/>
      <c r="C77" s="12" t="s">
        <v>6</v>
      </c>
      <c r="D77" s="14" t="s">
        <v>67</v>
      </c>
      <c r="E77" s="14"/>
      <c r="F77" s="98">
        <f t="shared" si="1"/>
        <v>1033385</v>
      </c>
      <c r="G77" s="88">
        <f t="shared" si="1"/>
        <v>988502</v>
      </c>
    </row>
    <row r="78" spans="1:7" s="10" customFormat="1" ht="31.5" customHeight="1" x14ac:dyDescent="0.25">
      <c r="A78" s="118" t="s">
        <v>68</v>
      </c>
      <c r="B78" s="119"/>
      <c r="C78" s="12" t="s">
        <v>6</v>
      </c>
      <c r="D78" s="14" t="s">
        <v>69</v>
      </c>
      <c r="E78" s="15"/>
      <c r="F78" s="98">
        <f>F80+F83</f>
        <v>1033385</v>
      </c>
      <c r="G78" s="88">
        <f>G80+G83</f>
        <v>988502</v>
      </c>
    </row>
    <row r="79" spans="1:7" s="10" customFormat="1" ht="34.5" customHeight="1" x14ac:dyDescent="0.25">
      <c r="A79" s="118" t="s">
        <v>70</v>
      </c>
      <c r="B79" s="119"/>
      <c r="C79" s="12" t="s">
        <v>6</v>
      </c>
      <c r="D79" s="14" t="s">
        <v>71</v>
      </c>
      <c r="E79" s="15"/>
      <c r="F79" s="98">
        <v>0</v>
      </c>
      <c r="G79" s="88">
        <v>0</v>
      </c>
    </row>
    <row r="80" spans="1:7" s="10" customFormat="1" ht="26.25" customHeight="1" x14ac:dyDescent="0.25">
      <c r="A80" s="118" t="s">
        <v>26</v>
      </c>
      <c r="B80" s="119"/>
      <c r="C80" s="12" t="s">
        <v>6</v>
      </c>
      <c r="D80" s="14" t="s">
        <v>71</v>
      </c>
      <c r="E80" s="14" t="s">
        <v>27</v>
      </c>
      <c r="F80" s="98">
        <v>1033385</v>
      </c>
      <c r="G80" s="88">
        <v>988502</v>
      </c>
    </row>
    <row r="81" spans="1:7" s="10" customFormat="1" ht="36" customHeight="1" x14ac:dyDescent="0.25">
      <c r="A81" s="118" t="s">
        <v>28</v>
      </c>
      <c r="B81" s="119"/>
      <c r="C81" s="12" t="s">
        <v>6</v>
      </c>
      <c r="D81" s="14" t="s">
        <v>71</v>
      </c>
      <c r="E81" s="14" t="s">
        <v>29</v>
      </c>
      <c r="F81" s="98">
        <v>1033385</v>
      </c>
      <c r="G81" s="88">
        <v>988502</v>
      </c>
    </row>
    <row r="82" spans="1:7" s="10" customFormat="1" ht="34.5" customHeight="1" x14ac:dyDescent="0.25">
      <c r="A82" s="118" t="s">
        <v>72</v>
      </c>
      <c r="B82" s="119"/>
      <c r="C82" s="12" t="s">
        <v>6</v>
      </c>
      <c r="D82" s="14" t="s">
        <v>73</v>
      </c>
      <c r="E82" s="15"/>
      <c r="F82" s="98">
        <v>0</v>
      </c>
      <c r="G82" s="88">
        <v>0</v>
      </c>
    </row>
    <row r="83" spans="1:7" s="10" customFormat="1" ht="35.25" customHeight="1" x14ac:dyDescent="0.25">
      <c r="A83" s="118" t="s">
        <v>26</v>
      </c>
      <c r="B83" s="119"/>
      <c r="C83" s="12" t="s">
        <v>6</v>
      </c>
      <c r="D83" s="14" t="s">
        <v>73</v>
      </c>
      <c r="E83" s="14" t="s">
        <v>27</v>
      </c>
      <c r="F83" s="98">
        <v>0</v>
      </c>
      <c r="G83" s="88">
        <v>0</v>
      </c>
    </row>
    <row r="84" spans="1:7" s="10" customFormat="1" ht="28.5" customHeight="1" x14ac:dyDescent="0.25">
      <c r="A84" s="118" t="s">
        <v>28</v>
      </c>
      <c r="B84" s="119"/>
      <c r="C84" s="12" t="s">
        <v>6</v>
      </c>
      <c r="D84" s="14" t="s">
        <v>73</v>
      </c>
      <c r="E84" s="14" t="s">
        <v>29</v>
      </c>
      <c r="F84" s="98">
        <v>0</v>
      </c>
      <c r="G84" s="88">
        <v>0</v>
      </c>
    </row>
    <row r="85" spans="1:7" s="10" customFormat="1" ht="23.25" customHeight="1" x14ac:dyDescent="0.25">
      <c r="A85" s="155" t="s">
        <v>17</v>
      </c>
      <c r="B85" s="156"/>
      <c r="C85" s="12">
        <v>791</v>
      </c>
      <c r="D85" s="52" t="s">
        <v>71</v>
      </c>
      <c r="E85" s="52" t="s">
        <v>18</v>
      </c>
      <c r="F85" s="98">
        <v>0</v>
      </c>
      <c r="G85" s="88">
        <v>0</v>
      </c>
    </row>
    <row r="86" spans="1:7" s="10" customFormat="1" ht="23.25" customHeight="1" x14ac:dyDescent="0.25">
      <c r="A86" s="155" t="s">
        <v>113</v>
      </c>
      <c r="B86" s="156"/>
      <c r="C86" s="12">
        <v>791</v>
      </c>
      <c r="D86" s="52" t="s">
        <v>71</v>
      </c>
      <c r="E86" s="52" t="s">
        <v>114</v>
      </c>
      <c r="F86" s="98">
        <v>0</v>
      </c>
      <c r="G86" s="88">
        <v>0</v>
      </c>
    </row>
    <row r="87" spans="1:7" s="10" customFormat="1" ht="15" customHeight="1" x14ac:dyDescent="0.25">
      <c r="A87" s="118" t="s">
        <v>21</v>
      </c>
      <c r="B87" s="119"/>
      <c r="C87" s="12" t="s">
        <v>6</v>
      </c>
      <c r="D87" s="52" t="s">
        <v>71</v>
      </c>
      <c r="E87" s="52"/>
      <c r="F87" s="98">
        <v>0</v>
      </c>
      <c r="G87" s="88">
        <v>0</v>
      </c>
    </row>
    <row r="88" spans="1:7" s="10" customFormat="1" ht="15" customHeight="1" x14ac:dyDescent="0.25">
      <c r="A88" s="124" t="s">
        <v>74</v>
      </c>
      <c r="B88" s="125"/>
      <c r="C88" s="12" t="s">
        <v>6</v>
      </c>
      <c r="D88" s="13"/>
      <c r="E88" s="13"/>
      <c r="F88" s="99">
        <f>F89</f>
        <v>30000</v>
      </c>
      <c r="G88" s="89">
        <f>G89</f>
        <v>30000</v>
      </c>
    </row>
    <row r="89" spans="1:7" s="10" customFormat="1" ht="15" customHeight="1" x14ac:dyDescent="0.25">
      <c r="A89" s="124" t="s">
        <v>75</v>
      </c>
      <c r="B89" s="125"/>
      <c r="C89" s="12" t="s">
        <v>6</v>
      </c>
      <c r="D89" s="13"/>
      <c r="E89" s="13"/>
      <c r="F89" s="98">
        <v>30000</v>
      </c>
      <c r="G89" s="88">
        <v>30000</v>
      </c>
    </row>
    <row r="90" spans="1:7" s="10" customFormat="1" ht="30" customHeight="1" x14ac:dyDescent="0.25">
      <c r="A90" s="124" t="s">
        <v>119</v>
      </c>
      <c r="B90" s="125"/>
      <c r="C90" s="12" t="s">
        <v>6</v>
      </c>
      <c r="D90" s="12" t="s">
        <v>65</v>
      </c>
      <c r="E90" s="12"/>
      <c r="F90" s="98">
        <v>30000</v>
      </c>
      <c r="G90" s="88">
        <v>30000</v>
      </c>
    </row>
    <row r="91" spans="1:7" s="10" customFormat="1" ht="36" customHeight="1" x14ac:dyDescent="0.25">
      <c r="A91" s="118" t="s">
        <v>66</v>
      </c>
      <c r="B91" s="119"/>
      <c r="C91" s="12" t="s">
        <v>6</v>
      </c>
      <c r="D91" s="14" t="s">
        <v>67</v>
      </c>
      <c r="E91" s="14"/>
      <c r="F91" s="98">
        <v>30000</v>
      </c>
      <c r="G91" s="88">
        <v>30000</v>
      </c>
    </row>
    <row r="92" spans="1:7" s="10" customFormat="1" ht="37.5" customHeight="1" x14ac:dyDescent="0.25">
      <c r="A92" s="118" t="s">
        <v>68</v>
      </c>
      <c r="B92" s="119"/>
      <c r="C92" s="12" t="s">
        <v>6</v>
      </c>
      <c r="D92" s="14" t="s">
        <v>69</v>
      </c>
      <c r="E92" s="15"/>
      <c r="F92" s="98">
        <v>30000</v>
      </c>
      <c r="G92" s="88">
        <v>30000</v>
      </c>
    </row>
    <row r="93" spans="1:7" s="10" customFormat="1" ht="15" customHeight="1" x14ac:dyDescent="0.25">
      <c r="A93" s="118" t="s">
        <v>76</v>
      </c>
      <c r="B93" s="119"/>
      <c r="C93" s="12" t="s">
        <v>6</v>
      </c>
      <c r="D93" s="14" t="s">
        <v>77</v>
      </c>
      <c r="E93" s="15"/>
      <c r="F93" s="98">
        <v>30000</v>
      </c>
      <c r="G93" s="88">
        <v>30000</v>
      </c>
    </row>
    <row r="94" spans="1:7" s="10" customFormat="1" ht="30" customHeight="1" x14ac:dyDescent="0.25">
      <c r="A94" s="118" t="s">
        <v>26</v>
      </c>
      <c r="B94" s="119"/>
      <c r="C94" s="12" t="s">
        <v>6</v>
      </c>
      <c r="D94" s="14" t="s">
        <v>77</v>
      </c>
      <c r="E94" s="14" t="s">
        <v>27</v>
      </c>
      <c r="F94" s="98">
        <v>30000</v>
      </c>
      <c r="G94" s="88">
        <v>30000</v>
      </c>
    </row>
    <row r="95" spans="1:7" s="10" customFormat="1" ht="27" customHeight="1" x14ac:dyDescent="0.25">
      <c r="A95" s="118" t="s">
        <v>28</v>
      </c>
      <c r="B95" s="119"/>
      <c r="C95" s="12" t="s">
        <v>6</v>
      </c>
      <c r="D95" s="14" t="s">
        <v>77</v>
      </c>
      <c r="E95" s="14" t="s">
        <v>29</v>
      </c>
      <c r="F95" s="98">
        <v>30000</v>
      </c>
      <c r="G95" s="88">
        <v>30000</v>
      </c>
    </row>
    <row r="96" spans="1:7" s="10" customFormat="1" ht="15" customHeight="1" x14ac:dyDescent="0.25">
      <c r="A96" s="124" t="s">
        <v>78</v>
      </c>
      <c r="B96" s="125"/>
      <c r="C96" s="12" t="s">
        <v>6</v>
      </c>
      <c r="D96" s="13"/>
      <c r="E96" s="13"/>
      <c r="F96" s="99">
        <f>F97</f>
        <v>20000</v>
      </c>
      <c r="G96" s="89">
        <f>G97</f>
        <v>20000</v>
      </c>
    </row>
    <row r="97" spans="1:7" s="10" customFormat="1" ht="15" customHeight="1" x14ac:dyDescent="0.25">
      <c r="A97" s="124" t="s">
        <v>79</v>
      </c>
      <c r="B97" s="125"/>
      <c r="C97" s="12" t="s">
        <v>6</v>
      </c>
      <c r="D97" s="13"/>
      <c r="E97" s="13"/>
      <c r="F97" s="98">
        <v>20000</v>
      </c>
      <c r="G97" s="88">
        <v>20000</v>
      </c>
    </row>
    <row r="98" spans="1:7" s="10" customFormat="1" ht="33" customHeight="1" x14ac:dyDescent="0.25">
      <c r="A98" s="124" t="s">
        <v>80</v>
      </c>
      <c r="B98" s="125"/>
      <c r="C98" s="12" t="s">
        <v>6</v>
      </c>
      <c r="D98" s="12" t="s">
        <v>81</v>
      </c>
      <c r="E98" s="12"/>
      <c r="F98" s="98">
        <v>20000</v>
      </c>
      <c r="G98" s="88">
        <v>20000</v>
      </c>
    </row>
    <row r="99" spans="1:7" s="10" customFormat="1" ht="31.5" customHeight="1" x14ac:dyDescent="0.25">
      <c r="A99" s="118" t="s">
        <v>82</v>
      </c>
      <c r="B99" s="119"/>
      <c r="C99" s="12" t="s">
        <v>6</v>
      </c>
      <c r="D99" s="14" t="s">
        <v>83</v>
      </c>
      <c r="E99" s="14"/>
      <c r="F99" s="98">
        <v>20000</v>
      </c>
      <c r="G99" s="88">
        <v>20000</v>
      </c>
    </row>
    <row r="100" spans="1:7" s="10" customFormat="1" ht="29.25" customHeight="1" x14ac:dyDescent="0.25">
      <c r="A100" s="118" t="s">
        <v>84</v>
      </c>
      <c r="B100" s="119"/>
      <c r="C100" s="12" t="s">
        <v>6</v>
      </c>
      <c r="D100" s="14" t="s">
        <v>85</v>
      </c>
      <c r="E100" s="15"/>
      <c r="F100" s="98">
        <v>20000</v>
      </c>
      <c r="G100" s="88">
        <v>20000</v>
      </c>
    </row>
    <row r="101" spans="1:7" s="10" customFormat="1" ht="15" customHeight="1" x14ac:dyDescent="0.25">
      <c r="A101" s="118" t="s">
        <v>86</v>
      </c>
      <c r="B101" s="119"/>
      <c r="C101" s="12" t="s">
        <v>6</v>
      </c>
      <c r="D101" s="14" t="s">
        <v>87</v>
      </c>
      <c r="E101" s="15"/>
      <c r="F101" s="98">
        <v>20000</v>
      </c>
      <c r="G101" s="88">
        <v>20000</v>
      </c>
    </row>
    <row r="102" spans="1:7" s="10" customFormat="1" ht="30.75" customHeight="1" x14ac:dyDescent="0.25">
      <c r="A102" s="118" t="s">
        <v>26</v>
      </c>
      <c r="B102" s="119"/>
      <c r="C102" s="12" t="s">
        <v>6</v>
      </c>
      <c r="D102" s="14" t="s">
        <v>87</v>
      </c>
      <c r="E102" s="14" t="s">
        <v>27</v>
      </c>
      <c r="F102" s="98">
        <v>20000</v>
      </c>
      <c r="G102" s="88">
        <v>20000</v>
      </c>
    </row>
    <row r="103" spans="1:7" s="10" customFormat="1" ht="22.5" customHeight="1" x14ac:dyDescent="0.25">
      <c r="A103" s="163" t="s">
        <v>28</v>
      </c>
      <c r="B103" s="164"/>
      <c r="C103" s="16" t="s">
        <v>6</v>
      </c>
      <c r="D103" s="14" t="s">
        <v>87</v>
      </c>
      <c r="E103" s="14" t="s">
        <v>29</v>
      </c>
      <c r="F103" s="98">
        <v>20000</v>
      </c>
      <c r="G103" s="88">
        <v>20000</v>
      </c>
    </row>
    <row r="104" spans="1:7" s="10" customFormat="1" ht="15" customHeight="1" x14ac:dyDescent="0.25">
      <c r="A104" s="165" t="s">
        <v>89</v>
      </c>
      <c r="B104" s="166"/>
      <c r="C104" s="84" t="s">
        <v>6</v>
      </c>
      <c r="D104" s="18"/>
      <c r="E104" s="18"/>
      <c r="F104" s="103">
        <f>F106</f>
        <v>20000</v>
      </c>
      <c r="G104" s="93">
        <f>G105</f>
        <v>20000</v>
      </c>
    </row>
    <row r="105" spans="1:7" s="10" customFormat="1" ht="15" customHeight="1" x14ac:dyDescent="0.25">
      <c r="A105" s="124" t="s">
        <v>90</v>
      </c>
      <c r="B105" s="125"/>
      <c r="C105" s="12" t="s">
        <v>6</v>
      </c>
      <c r="D105" s="13"/>
      <c r="E105" s="13"/>
      <c r="F105" s="104">
        <v>20000</v>
      </c>
      <c r="G105" s="94">
        <v>20000</v>
      </c>
    </row>
    <row r="106" spans="1:7" s="10" customFormat="1" ht="22.5" customHeight="1" x14ac:dyDescent="0.25">
      <c r="A106" s="124" t="s">
        <v>91</v>
      </c>
      <c r="B106" s="125"/>
      <c r="C106" s="12" t="s">
        <v>6</v>
      </c>
      <c r="D106" s="12" t="s">
        <v>92</v>
      </c>
      <c r="E106" s="12"/>
      <c r="F106" s="104">
        <v>20000</v>
      </c>
      <c r="G106" s="94">
        <v>20000</v>
      </c>
    </row>
    <row r="107" spans="1:7" s="10" customFormat="1" ht="34.5" customHeight="1" x14ac:dyDescent="0.25">
      <c r="A107" s="124" t="s">
        <v>93</v>
      </c>
      <c r="B107" s="125"/>
      <c r="C107" s="12" t="s">
        <v>6</v>
      </c>
      <c r="D107" s="20" t="s">
        <v>94</v>
      </c>
      <c r="E107" s="20"/>
      <c r="F107" s="104">
        <v>20000</v>
      </c>
      <c r="G107" s="94">
        <v>20000</v>
      </c>
    </row>
    <row r="108" spans="1:7" s="10" customFormat="1" ht="15" customHeight="1" x14ac:dyDescent="0.25">
      <c r="A108" s="159" t="s">
        <v>95</v>
      </c>
      <c r="B108" s="160"/>
      <c r="C108" s="16" t="s">
        <v>6</v>
      </c>
      <c r="D108" s="21" t="s">
        <v>96</v>
      </c>
      <c r="E108" s="22"/>
      <c r="F108" s="104">
        <v>20000</v>
      </c>
      <c r="G108" s="94">
        <v>20000</v>
      </c>
    </row>
    <row r="109" spans="1:7" s="10" customFormat="1" ht="30" customHeight="1" x14ac:dyDescent="0.25">
      <c r="A109" s="161" t="s">
        <v>97</v>
      </c>
      <c r="B109" s="162"/>
      <c r="C109" s="23" t="s">
        <v>6</v>
      </c>
      <c r="D109" s="24" t="s">
        <v>98</v>
      </c>
      <c r="E109" s="62"/>
      <c r="F109" s="104">
        <v>20000</v>
      </c>
      <c r="G109" s="94">
        <v>20000</v>
      </c>
    </row>
    <row r="110" spans="1:7" s="10" customFormat="1" ht="35.25" customHeight="1" x14ac:dyDescent="0.25">
      <c r="A110" s="161" t="s">
        <v>26</v>
      </c>
      <c r="B110" s="162"/>
      <c r="C110" s="23" t="s">
        <v>6</v>
      </c>
      <c r="D110" s="24" t="s">
        <v>98</v>
      </c>
      <c r="E110" s="24" t="s">
        <v>27</v>
      </c>
      <c r="F110" s="104">
        <v>20000</v>
      </c>
      <c r="G110" s="94">
        <v>20000</v>
      </c>
    </row>
    <row r="111" spans="1:7" s="10" customFormat="1" ht="23.25" customHeight="1" x14ac:dyDescent="0.25">
      <c r="A111" s="161" t="s">
        <v>28</v>
      </c>
      <c r="B111" s="162"/>
      <c r="C111" s="26" t="s">
        <v>6</v>
      </c>
      <c r="D111" s="27" t="s">
        <v>98</v>
      </c>
      <c r="E111" s="27" t="s">
        <v>29</v>
      </c>
      <c r="F111" s="105">
        <v>20000</v>
      </c>
      <c r="G111" s="94">
        <v>20000</v>
      </c>
    </row>
    <row r="112" spans="1:7" s="10" customFormat="1" ht="15" customHeight="1" x14ac:dyDescent="0.25">
      <c r="A112" s="149" t="s">
        <v>101</v>
      </c>
      <c r="B112" s="150"/>
      <c r="C112" s="63">
        <v>791</v>
      </c>
      <c r="D112" s="64"/>
      <c r="E112" s="64"/>
      <c r="F112" s="65">
        <f>F113</f>
        <v>90000</v>
      </c>
      <c r="G112" s="82">
        <f>G113</f>
        <v>182300</v>
      </c>
    </row>
    <row r="113" spans="1:7" s="10" customFormat="1" ht="15" customHeight="1" thickBot="1" x14ac:dyDescent="0.3">
      <c r="A113" s="143" t="s">
        <v>101</v>
      </c>
      <c r="B113" s="144"/>
      <c r="C113" s="72">
        <v>791</v>
      </c>
      <c r="D113" s="73"/>
      <c r="E113" s="73"/>
      <c r="F113" s="74">
        <v>90000</v>
      </c>
      <c r="G113" s="83">
        <v>182300</v>
      </c>
    </row>
    <row r="114" spans="1:7" s="79" customFormat="1" ht="16.5" customHeight="1" thickBot="1" x14ac:dyDescent="0.25">
      <c r="A114" s="75" t="s">
        <v>118</v>
      </c>
      <c r="B114" s="76"/>
      <c r="C114" s="76"/>
      <c r="D114" s="76"/>
      <c r="E114" s="77"/>
      <c r="F114" s="78">
        <f>F16+F38+F46+F54+F64+F88+F96+F104+F112</f>
        <v>3292200</v>
      </c>
      <c r="G114" s="80">
        <f>G16+G38+G46+G54+G64+G88+G96+G104+G112</f>
        <v>3390600</v>
      </c>
    </row>
    <row r="115" spans="1:7" s="10" customFormat="1" x14ac:dyDescent="0.25"/>
    <row r="116" spans="1:7" s="10" customFormat="1" x14ac:dyDescent="0.25"/>
    <row r="117" spans="1:7" s="10" customFormat="1" x14ac:dyDescent="0.25"/>
    <row r="118" spans="1:7" s="10" customFormat="1" x14ac:dyDescent="0.25"/>
    <row r="119" spans="1:7" s="10" customFormat="1" x14ac:dyDescent="0.25"/>
    <row r="120" spans="1:7" s="10" customFormat="1" x14ac:dyDescent="0.25"/>
    <row r="121" spans="1:7" s="10" customFormat="1" x14ac:dyDescent="0.25"/>
  </sheetData>
  <mergeCells count="108">
    <mergeCell ref="I18:P18"/>
    <mergeCell ref="A10:G10"/>
    <mergeCell ref="A108:B108"/>
    <mergeCell ref="A109:B109"/>
    <mergeCell ref="A110:B110"/>
    <mergeCell ref="A111:B111"/>
    <mergeCell ref="A103:B103"/>
    <mergeCell ref="A104:B104"/>
    <mergeCell ref="A105:B105"/>
    <mergeCell ref="A106:B106"/>
    <mergeCell ref="A107:B107"/>
    <mergeCell ref="A97:B97"/>
    <mergeCell ref="A98:B98"/>
    <mergeCell ref="A99:B99"/>
    <mergeCell ref="A100:B100"/>
    <mergeCell ref="A101:B101"/>
    <mergeCell ref="A102:B102"/>
    <mergeCell ref="A92:B92"/>
    <mergeCell ref="A93:B93"/>
    <mergeCell ref="A94:B94"/>
    <mergeCell ref="A95:B95"/>
    <mergeCell ref="A96:B96"/>
    <mergeCell ref="A84:B84"/>
    <mergeCell ref="A88:B88"/>
    <mergeCell ref="A89:B89"/>
    <mergeCell ref="A90:B90"/>
    <mergeCell ref="A91:B91"/>
    <mergeCell ref="A79:B79"/>
    <mergeCell ref="A80:B80"/>
    <mergeCell ref="A81:B81"/>
    <mergeCell ref="A82:B82"/>
    <mergeCell ref="A83:B83"/>
    <mergeCell ref="A85:B85"/>
    <mergeCell ref="A86:B86"/>
    <mergeCell ref="A87:B87"/>
    <mergeCell ref="A64:B64"/>
    <mergeCell ref="A75:B75"/>
    <mergeCell ref="A76:B76"/>
    <mergeCell ref="A77:B77"/>
    <mergeCell ref="A78:B78"/>
    <mergeCell ref="A59:B59"/>
    <mergeCell ref="A60:B60"/>
    <mergeCell ref="A61:B61"/>
    <mergeCell ref="A62:B62"/>
    <mergeCell ref="A63:B63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4:B54"/>
    <mergeCell ref="A55:B55"/>
    <mergeCell ref="A56:B56"/>
    <mergeCell ref="A57:B57"/>
    <mergeCell ref="A58:B58"/>
    <mergeCell ref="A48:B48"/>
    <mergeCell ref="A49:B49"/>
    <mergeCell ref="A50:B50"/>
    <mergeCell ref="A51:B51"/>
    <mergeCell ref="A52:B52"/>
    <mergeCell ref="A53:B53"/>
    <mergeCell ref="A45:B45"/>
    <mergeCell ref="A46:B46"/>
    <mergeCell ref="A47:B47"/>
    <mergeCell ref="A37:B37"/>
    <mergeCell ref="A38:B38"/>
    <mergeCell ref="A39:B39"/>
    <mergeCell ref="A40:B40"/>
    <mergeCell ref="A41:B41"/>
    <mergeCell ref="A42:B42"/>
    <mergeCell ref="A36:B36"/>
    <mergeCell ref="A25:B25"/>
    <mergeCell ref="A26:B26"/>
    <mergeCell ref="A27:B27"/>
    <mergeCell ref="A28:B28"/>
    <mergeCell ref="A29:B29"/>
    <mergeCell ref="A30:B30"/>
    <mergeCell ref="A43:B43"/>
    <mergeCell ref="A44:B44"/>
    <mergeCell ref="C1:G9"/>
    <mergeCell ref="A113:B113"/>
    <mergeCell ref="A11:F11"/>
    <mergeCell ref="A12:B13"/>
    <mergeCell ref="C12:C13"/>
    <mergeCell ref="D12:D13"/>
    <mergeCell ref="E12:E13"/>
    <mergeCell ref="A112:B112"/>
    <mergeCell ref="A20:B20"/>
    <mergeCell ref="A21:B21"/>
    <mergeCell ref="A22:B22"/>
    <mergeCell ref="A23:B23"/>
    <mergeCell ref="A24:B24"/>
    <mergeCell ref="A14:B14"/>
    <mergeCell ref="A15:B15"/>
    <mergeCell ref="A16:B16"/>
    <mergeCell ref="A17:B17"/>
    <mergeCell ref="A18:B18"/>
    <mergeCell ref="A19:B19"/>
    <mergeCell ref="A31:B31"/>
    <mergeCell ref="A32:B32"/>
    <mergeCell ref="A33:B33"/>
    <mergeCell ref="A34:B34"/>
    <mergeCell ref="A35:B3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7</vt:lpstr>
      <vt:lpstr>Приложение 8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2021-12-23T04:57:59Z</cp:lastPrinted>
  <dcterms:created xsi:type="dcterms:W3CDTF">2021-04-12T14:52:46Z</dcterms:created>
  <dcterms:modified xsi:type="dcterms:W3CDTF">2021-12-23T04:58:06Z</dcterms:modified>
</cp:coreProperties>
</file>